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E:\DOKUMENTS\6_KLP_2024-2027_KARTU_dokumentacija\2_KLP_2_karta_2024_SLP1-SLP2-SLP3-SLP4\2_II_Dokumentacija\ar_excel_aizsardzibu\"/>
    </mc:Choice>
  </mc:AlternateContent>
  <xr:revisionPtr revIDLastSave="0" documentId="13_ncr:1_{14768C44-EF6C-4A04-8FD7-8E4C7AD8CE80}" xr6:coauthVersionLast="47" xr6:coauthVersionMax="47" xr10:uidLastSave="{00000000-0000-0000-0000-000000000000}"/>
  <bookViews>
    <workbookView xWindow="-120" yWindow="-120" windowWidth="29040" windowHeight="15840" xr2:uid="{00000000-000D-0000-FFFF-FFFF00000000}"/>
  </bookViews>
  <sheets>
    <sheet name="Rīcība SLP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6" i="10" l="1"/>
  <c r="C108" i="10"/>
  <c r="C171" i="10" s="1"/>
  <c r="C92" i="10"/>
  <c r="C176" i="10" l="1"/>
</calcChain>
</file>

<file path=xl/sharedStrings.xml><?xml version="1.0" encoding="utf-8"?>
<sst xmlns="http://schemas.openxmlformats.org/spreadsheetml/2006/main" count="781" uniqueCount="694">
  <si>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</si>
  <si>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</si>
  <si>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</si>
  <si>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</si>
  <si>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</si>
  <si>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</si>
  <si>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</si>
  <si>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</si>
  <si>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</si>
  <si>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</si>
  <si>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</si>
  <si>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</si>
  <si>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</si>
  <si>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</si>
  <si>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</si>
  <si>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</si>
  <si>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</si>
  <si>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</si>
  <si>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</si>
  <si>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</si>
  <si>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</si>
  <si>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</si>
  <si>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</si>
  <si>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</si>
  <si>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</si>
  <si>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</si>
  <si>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</si>
  <si>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</si>
  <si>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</si>
  <si>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</si>
  <si>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</si>
  <si>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</si>
  <si>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</si>
  <si>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</si>
  <si>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</si>
  <si>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</si>
  <si>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</si>
  <si>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</si>
  <si>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</si>
  <si>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</si>
  <si>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</si>
  <si>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</si>
  <si>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</si>
  <si>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</si>
  <si>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</si>
  <si>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</si>
  <si>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</si>
  <si>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</si>
  <si>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</si>
  <si>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</si>
  <si>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</si>
  <si>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</si>
  <si>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</si>
  <si>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</si>
  <si>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</si>
  <si>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</si>
  <si>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</si>
  <si>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</si>
  <si>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</si>
  <si>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</si>
  <si>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</si>
  <si>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</si>
  <si>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</si>
  <si>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</si>
  <si>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</si>
  <si>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</si>
  <si>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</si>
  <si>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</si>
  <si>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</si>
  <si>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</si>
  <si>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</si>
  <si>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</si>
  <si>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</si>
  <si>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</si>
  <si>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</si>
  <si>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</si>
  <si>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</si>
  <si>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</si>
  <si>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</si>
  <si>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</si>
  <si>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</si>
  <si>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</si>
  <si>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</si>
  <si>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</si>
  <si>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</si>
  <si>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</si>
  <si>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</si>
  <si>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</si>
  <si>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</si>
  <si>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</si>
  <si>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</si>
  <si>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</si>
  <si>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</si>
  <si>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</si>
  <si>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</si>
  <si>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</si>
  <si>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</si>
  <si>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</si>
  <si>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</si>
  <si>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</si>
  <si>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</si>
  <si>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</si>
  <si>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</si>
  <si>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</si>
  <si>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</si>
  <si>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</si>
  <si>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</si>
  <si>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</si>
  <si>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</si>
  <si>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</si>
  <si>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</si>
  <si>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</si>
  <si>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</si>
  <si>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</si>
  <si>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</si>
  <si>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</si>
  <si>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</si>
  <si>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</si>
  <si>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</si>
  <si>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</si>
  <si>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</si>
  <si>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</si>
  <si>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</si>
  <si>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</si>
  <si>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</si>
  <si>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</si>
  <si>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</si>
  <si>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</si>
  <si>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</si>
  <si>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</si>
  <si>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</si>
  <si>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</si>
  <si>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</si>
  <si>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</si>
  <si>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</si>
  <si>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</si>
  <si>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</si>
  <si>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</si>
  <si>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</si>
  <si>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</si>
  <si>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</si>
  <si>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</si>
  <si>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</si>
  <si>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</si>
  <si>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</si>
  <si>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</si>
  <si>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</si>
  <si>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</si>
  <si>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</si>
  <si>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</si>
  <si>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</si>
  <si>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</si>
  <si>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</si>
  <si>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</si>
  <si>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</si>
  <si>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</si>
  <si>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</si>
  <si>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</si>
  <si>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</si>
  <si>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</si>
  <si>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</si>
  <si>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</si>
  <si>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</si>
  <si>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</si>
  <si>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</si>
  <si>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</si>
  <si>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</si>
  <si>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</si>
  <si>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</si>
  <si>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</si>
  <si>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</si>
  <si>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</si>
  <si>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</si>
  <si>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</si>
  <si>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</si>
  <si>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</si>
  <si>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</si>
  <si>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</si>
  <si>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</si>
  <si>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</si>
  <si>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</si>
  <si>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</si>
  <si>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</si>
  <si>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</si>
  <si>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</si>
  <si>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</si>
  <si>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</si>
  <si>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</si>
  <si>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</si>
  <si>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</si>
  <si>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</si>
  <si>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</si>
  <si>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</si>
  <si>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</si>
  <si>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</si>
  <si>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</si>
  <si>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</si>
  <si>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</si>
  <si>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</si>
  <si>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</si>
  <si>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</si>
  <si>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</si>
  <si>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</si>
  <si>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</si>
  <si>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</si>
  <si>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</si>
  <si>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</si>
  <si>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</si>
  <si>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</si>
  <si>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</si>
  <si>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</si>
  <si>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</si>
  <si>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</si>
  <si>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</si>
  <si>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</si>
  <si>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</si>
  <si>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</si>
  <si>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</si>
  <si>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</si>
  <si>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</si>
  <si>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</si>
  <si>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</si>
  <si>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</si>
  <si>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</si>
  <si>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</si>
  <si>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</si>
  <si>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</si>
  <si>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</si>
  <si>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</si>
  <si>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</si>
  <si>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</si>
  <si>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</si>
  <si>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</si>
  <si>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</si>
  <si>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</si>
  <si>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</si>
  <si>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</si>
  <si>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</si>
  <si>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</si>
  <si>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</si>
  <si>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</si>
  <si>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</si>
  <si>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</si>
  <si>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</si>
  <si>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</si>
  <si>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</si>
  <si>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</si>
  <si>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</si>
  <si>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</si>
  <si>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</si>
  <si>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</si>
  <si>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</si>
  <si>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</si>
  <si>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</si>
  <si>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</si>
  <si>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</si>
  <si>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</si>
  <si>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</si>
  <si>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</si>
  <si>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</si>
  <si>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</si>
  <si>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</si>
  <si>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</si>
  <si>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</si>
  <si>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</si>
  <si>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</si>
  <si>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</si>
  <si>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</si>
  <si>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</si>
  <si>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</si>
  <si>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</si>
  <si>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</si>
  <si>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</si>
  <si>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</si>
  <si>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</si>
  <si>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</si>
  <si>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</si>
  <si>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</si>
  <si>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</si>
  <si>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</si>
  <si>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</si>
  <si>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</si>
  <si>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</si>
  <si>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</si>
  <si>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</si>
  <si>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</si>
  <si>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</si>
  <si>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</si>
  <si>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</si>
  <si>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</si>
  <si>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</si>
  <si>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</si>
  <si>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</si>
  <si>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</si>
  <si>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</si>
  <si>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</si>
  <si>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</si>
  <si>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</si>
  <si>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</si>
  <si>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</si>
  <si>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</si>
  <si>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</si>
  <si>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</si>
  <si>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</si>
  <si>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</si>
  <si>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</si>
  <si>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</si>
  <si>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</si>
  <si>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</si>
  <si>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</si>
  <si>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</si>
  <si>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</si>
  <si>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</si>
  <si>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</si>
  <si>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</si>
  <si>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</si>
  <si>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</si>
  <si>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</si>
  <si>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</si>
  <si>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</si>
  <si>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</si>
  <si>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</si>
  <si>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</si>
  <si>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</si>
  <si>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</si>
  <si>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</si>
  <si>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</si>
  <si>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</si>
  <si>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</si>
  <si>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</si>
  <si>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</si>
  <si>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</si>
  <si>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</si>
  <si>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</si>
  <si>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</si>
  <si>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</si>
  <si>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</si>
  <si>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</si>
  <si>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</si>
  <si>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</si>
  <si>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</si>
  <si>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</si>
  <si>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</si>
  <si>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</si>
  <si>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</si>
  <si>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</si>
  <si>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</si>
  <si>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</si>
  <si>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</si>
  <si>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</si>
  <si>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</si>
  <si>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</si>
  <si>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</si>
  <si>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</si>
  <si>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</si>
  <si>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</si>
  <si>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</si>
  <si>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</si>
  <si>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</si>
  <si>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</si>
  <si>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</si>
  <si>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</si>
  <si>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</si>
  <si>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</si>
  <si>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</si>
  <si>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</si>
  <si>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</si>
  <si>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</si>
  <si>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</si>
  <si>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</si>
  <si>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</si>
  <si>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</si>
  <si>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</si>
  <si>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</si>
  <si>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</si>
  <si>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</si>
  <si>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</si>
  <si>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</si>
  <si>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</si>
  <si>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</si>
  <si>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</si>
  <si>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</si>
  <si>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</si>
  <si>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</si>
  <si>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</si>
  <si>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</si>
  <si>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</si>
  <si>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</si>
  <si>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</si>
  <si>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</si>
  <si>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</si>
  <si>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</si>
  <si>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</si>
  <si>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</si>
  <si>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</si>
  <si>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</si>
  <si>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</si>
  <si>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</si>
  <si>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</si>
  <si>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</si>
  <si>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</si>
  <si>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</si>
  <si>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</si>
  <si>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</si>
  <si>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</si>
  <si>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</si>
  <si>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</si>
  <si>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</si>
  <si>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</si>
  <si>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</si>
  <si>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</si>
  <si>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</si>
  <si>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</si>
  <si>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</si>
  <si>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</si>
  <si>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</si>
  <si>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</si>
  <si>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</si>
  <si>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</si>
  <si>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</si>
  <si>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</si>
  <si>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</si>
  <si>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</si>
  <si>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</si>
  <si>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</si>
  <si>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</si>
  <si>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</si>
  <si>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</si>
  <si>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</si>
  <si>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</si>
  <si>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</si>
  <si>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</si>
  <si>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</si>
  <si>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</si>
  <si>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</si>
  <si>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</si>
  <si>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</si>
  <si>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</si>
  <si>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</si>
  <si>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</si>
  <si>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</si>
  <si>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</si>
  <si>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</si>
  <si>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</si>
  <si>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</si>
  <si>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</si>
  <si>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</si>
  <si>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</si>
  <si>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</si>
  <si>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</si>
  <si>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</si>
  <si>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</si>
  <si>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</si>
  <si>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</si>
  <si>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</si>
  <si>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</si>
  <si>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</si>
  <si>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</si>
  <si>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</si>
  <si>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</si>
  <si>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</si>
  <si>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</si>
  <si>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</si>
  <si>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</si>
  <si>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</si>
  <si>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</si>
  <si>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</si>
  <si>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</si>
  <si>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</si>
  <si>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</si>
  <si>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</si>
  <si>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</si>
  <si>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</si>
  <si>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</si>
  <si>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</si>
  <si>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</si>
  <si>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</si>
  <si>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</si>
  <si>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</si>
  <si>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</si>
  <si>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</si>
  <si>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</si>
  <si>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</si>
  <si>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</si>
  <si>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</si>
  <si>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</si>
  <si>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</si>
  <si>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</si>
  <si>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</si>
  <si>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</si>
  <si>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</si>
  <si>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</si>
  <si>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</si>
  <si>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</si>
  <si>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</si>
  <si>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</si>
  <si>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</si>
  <si>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</si>
  <si>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</si>
  <si>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</si>
  <si>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</si>
  <si>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</si>
  <si>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</si>
  <si>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</si>
  <si>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</si>
  <si>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</si>
  <si>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</si>
  <si>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</si>
  <si>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</si>
  <si>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</si>
  <si>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</si>
  <si>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</si>
  <si>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</si>
  <si>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</si>
  <si>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</si>
  <si>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</si>
  <si>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</si>
  <si>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</si>
  <si>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</si>
  <si>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</si>
  <si>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</si>
  <si>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</si>
  <si>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</si>
  <si>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</si>
  <si>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</si>
  <si>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</si>
  <si>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</si>
  <si>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</si>
  <si>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</si>
  <si>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</si>
  <si>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</si>
  <si>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</si>
  <si>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</si>
  <si>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</si>
  <si>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</si>
  <si>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</si>
  <si>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</si>
  <si>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</si>
  <si>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</si>
  <si>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</si>
  <si>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</si>
  <si>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</si>
  <si>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</si>
  <si>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</si>
  <si>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</si>
  <si>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</si>
  <si>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</si>
  <si>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</si>
  <si>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</si>
  <si>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</si>
  <si>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</si>
  <si>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</si>
  <si>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</si>
  <si>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</si>
  <si>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</si>
  <si>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</si>
  <si>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</si>
  <si>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</si>
  <si>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</si>
  <si>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</si>
  <si>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</si>
  <si>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</si>
  <si>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</si>
  <si>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</si>
  <si>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</si>
  <si>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</si>
  <si>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</si>
  <si>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</si>
  <si>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</si>
  <si>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</si>
  <si>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</si>
  <si>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</si>
  <si>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</si>
  <si>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</si>
  <si>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</si>
  <si>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</si>
  <si>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</si>
  <si>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</si>
  <si>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</si>
  <si>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</si>
  <si>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</si>
  <si>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</si>
  <si>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</si>
  <si>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</si>
  <si>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</si>
  <si>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</si>
  <si>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</si>
  <si>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</si>
  <si>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</si>
  <si>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</si>
  <si>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</si>
  <si>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</si>
  <si>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</si>
  <si>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</si>
  <si>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</si>
  <si>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</si>
  <si>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</si>
  <si>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</si>
  <si>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</si>
  <si>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</si>
  <si>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</si>
  <si>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</si>
  <si>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</si>
  <si>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</si>
  <si>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</si>
  <si>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</si>
  <si>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</si>
  <si>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</si>
  <si>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</si>
  <si>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</si>
  <si>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</si>
  <si>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</si>
  <si>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</si>
  <si>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</si>
  <si>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</si>
  <si>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</si>
  <si>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</si>
  <si>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K.3.3 Projekta mērķis nekonkrēts, vispārīgs, nav sasniedzams projekta īstenošanas laikā. 
</t>
    </r>
    <r>
      <rPr>
        <sz val="11"/>
        <color rgb="FFFF0000"/>
        <rFont val="Times New Roman"/>
        <family val="1"/>
        <charset val="186"/>
      </rPr>
      <t>(Ja tiek saņemti 0 punkti – projekts tiek noraidīts)</t>
    </r>
  </si>
  <si>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</si>
  <si>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</si>
  <si>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</si>
  <si>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</si>
  <si>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</si>
  <si>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</si>
  <si>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</si>
  <si>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</si>
  <si>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</si>
  <si>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</si>
  <si>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</si>
  <si>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</si>
  <si>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</si>
  <si>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</si>
  <si>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</si>
  <si>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</si>
  <si>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</si>
  <si>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</si>
  <si>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</si>
  <si>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</si>
  <si>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</si>
  <si>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K.5.3 Projektā plānotās izmaksas nav pamatotas un/vai orientētas uz plānotā mērķa un sasniedzamo rezultātu sasniegšanu vai arī nav skaidri pamatotas projektā
(</t>
    </r>
    <r>
      <rPr>
        <sz val="11"/>
        <color rgb="FFFF0000"/>
        <rFont val="Times New Roman"/>
        <family val="1"/>
        <charset val="186"/>
      </rPr>
      <t>Ja tiek saņemti 0 punkti – projekts tiek noraidīts</t>
    </r>
    <r>
      <rPr>
        <sz val="11"/>
        <color theme="1"/>
        <rFont val="Times New Roman"/>
        <family val="1"/>
        <charset val="186"/>
      </rPr>
      <t>)</t>
    </r>
  </si>
  <si>
    <r>
      <t xml:space="preserve">K.9 Projekta sagatavotība, pamatojums, loģiskais plānojums </t>
    </r>
    <r>
      <rPr>
        <b/>
        <i/>
        <sz val="11"/>
        <color theme="1"/>
        <rFont val="Times New Roman"/>
        <family val="1"/>
        <charset val="186"/>
      </rPr>
      <t>(Maksimāli iespējamais punktu skaits ir 3 punkti)</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</si>
  <si>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1"/>
        <color rgb="FFFF0000"/>
        <rFont val="Times New Roman"/>
        <family val="1"/>
        <charset val="186"/>
      </rPr>
      <t>(Maksimālo punktu skaitu iegūst, ja projektā aprakstīti visi iepriekš minētie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</si>
  <si>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</si>
  <si>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</si>
  <si>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</si>
  <si>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</si>
  <si>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</si>
  <si>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</si>
  <si>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</si>
  <si>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</si>
  <si>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</si>
  <si>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</si>
  <si>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</si>
  <si>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</si>
  <si>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</si>
  <si>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</si>
  <si>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</si>
  <si>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</si>
  <si>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</si>
  <si>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</si>
  <si>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</si>
  <si>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</si>
  <si>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</si>
  <si>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</si>
  <si>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</si>
  <si>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</si>
  <si>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</si>
  <si>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</si>
  <si>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</si>
  <si>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</si>
  <si>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</si>
  <si>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</si>
  <si>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</si>
  <si>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</si>
  <si>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</si>
  <si>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</si>
  <si>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</si>
  <si>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</si>
  <si>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</si>
  <si>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</si>
  <si>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</si>
  <si>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</si>
  <si>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</si>
  <si>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</si>
  <si>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</si>
  <si>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Rīcība: SLP 2  Vietējās kopienas vajadzībās balstītas publiskās infrastruktūras izveide un pakalpojumu pieejamības nodrošināšana</t>
  </si>
  <si>
    <t>A1 Projekta iesniedzējs atbilst MKN Nr.580 24.p., 25.p. un 26.p. un biedrības SATEKA sludinājumā projekta iesniedzējam izvirzītajām prasībām (MKN Nr.580 7.p.)</t>
  </si>
  <si>
    <t>S.4.1 Atsauce uz SVVA Stratēģiju</t>
  </si>
  <si>
    <t>S.4.2 Sasaistes apraksts</t>
  </si>
  <si>
    <r>
      <t xml:space="preserve">S.10 Projekta joma (SVVAS noteiktās prioritārās  u.c. jomas)  </t>
    </r>
    <r>
      <rPr>
        <b/>
        <i/>
        <sz val="11"/>
        <color theme="1"/>
        <rFont val="Times New Roman"/>
        <family val="1"/>
        <charset val="186"/>
      </rPr>
      <t>(Maksimāli iespējamais punktu skaits ir 2 punkti)</t>
    </r>
    <r>
      <rPr>
        <b/>
        <sz val="11"/>
        <color theme="1"/>
        <rFont val="Times New Roman"/>
        <family val="1"/>
        <charset val="186"/>
      </rPr>
      <t xml:space="preserve"> 
Vērtējums kritērijā nesummējas – tiek ņemta vērā prioritārā (viena)  joma </t>
    </r>
  </si>
  <si>
    <t>Kultūrvēsturiskā mantojuma saglabāšana</t>
  </si>
  <si>
    <t>Vides pieejamības uzlabošana</t>
  </si>
  <si>
    <t>Tūrisma nozari atbalstošs projekts</t>
  </si>
  <si>
    <t>Citas jomas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</si>
</sst>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6" fillId="0" borderId="0" xfId="0" applyFont="1" applyAlignment="1">
      <alignment vertical="center"/>
    </xf>
    <xf numFmtId="0" fontId="5" fillId="0" borderId="0" xfId="0" applyFont="1"/>
    <xf numFmtId="0" fontId="17" fillId="0" borderId="0" xfId="0" applyFont="1" applyAlignment="1">
      <alignment vertical="center" wrapText="1"/>
    </xf>
    <xf numFmtId="0" fontId="12" fillId="0" borderId="0" xfId="0" applyFont="1" applyAlignment="1">
      <alignment wrapText="1"/>
    </xf>
    <xf numFmtId="0" fontId="1" fillId="0" borderId="0" xfId="0" applyFont="1"/>
    <xf numFmtId="0" fontId="20" fillId="0" borderId="0" xfId="0" applyFont="1" applyAlignment="1">
      <alignment vertical="center" wrapText="1"/>
    </xf>
    <xf numFmtId="0" fontId="21"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vertical="center"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5" fillId="4" borderId="1" xfId="0" applyFont="1" applyFill="1" applyBorder="1" applyAlignment="1">
      <alignment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23" fillId="8" borderId="1" xfId="0" applyFont="1" applyFill="1" applyBorder="1" applyAlignment="1">
      <alignment horizontal="center"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1" fillId="4" borderId="5" xfId="0" applyFont="1" applyFill="1" applyBorder="1" applyAlignment="1">
      <alignment horizontal="center" vertical="center"/>
    </xf>
    <xf numFmtId="0" fontId="5" fillId="4" borderId="1" xfId="0" applyFont="1" applyFill="1" applyBorder="1"/>
    <xf numFmtId="0" fontId="30" fillId="0" borderId="0" xfId="6" applyFont="1" applyAlignment="1" applyProtection="1">
      <alignment horizontal="center" vertical="center" wrapText="1"/>
    </xf>
    <xf numFmtId="0" fontId="5" fillId="4" borderId="1" xfId="5" applyFont="1" applyFill="1" applyBorder="1" applyAlignment="1">
      <alignment vertical="center" wrapText="1"/>
    </xf>
    <xf numFmtId="0" fontId="1" fillId="4" borderId="1" xfId="0" applyFont="1" applyFill="1" applyBorder="1" applyAlignment="1">
      <alignment horizontal="center"/>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3" fillId="0" borderId="0" xfId="0" applyFont="1" applyAlignment="1">
      <alignment horizontal="center" vertical="center"/>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1" fillId="7" borderId="1" xfId="0" applyFont="1" applyFill="1" applyBorder="1" applyAlignment="1">
      <alignment horizontal="center" vertical="center"/>
    </xf>
    <xf numFmtId="0" fontId="1" fillId="2" borderId="4" xfId="0" applyFont="1" applyFill="1" applyBorder="1" applyAlignment="1" applyProtection="1">
      <alignment horizont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34" fillId="0" borderId="3"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1"/>
  <sheetViews>
    <sheetView tabSelected="1" topLeftCell="A13" zoomScale="124" zoomScaleNormal="124" workbookViewId="0">
      <selection activeCell="D21" sqref="D21"/>
    </sheetView>
  </sheetViews>
  <sheetFormatPr defaultRowHeight="15" x14ac:dyDescent="0.25"/>
  <cols>
    <col min="1" max="1" width="50.42578125" style="21" customWidth="1"/>
    <col min="2" max="2" width="12.7109375" style="21" customWidth="1"/>
    <col min="3" max="3" width="15.140625" style="21" customWidth="1"/>
    <col min="4" max="4" width="51.85546875" style="21" customWidth="1"/>
    <col min="5" max="28" width="9.140625" style="31"/>
    <col min="29" max="16384" width="9.140625" style="21"/>
  </cols>
  <sheetData>
    <row r="1" spans="1:10" x14ac:dyDescent="0.25">
      <c r="A1" s="31"/>
      <c r="B1" s="31"/>
      <c r="C1" s="31"/>
      <c r="D1" s="31"/>
    </row>
    <row r="2" spans="1:10" x14ac:dyDescent="0.25">
      <c r="A2" s="31"/>
      <c r="B2" s="31"/>
      <c r="C2" s="31"/>
      <c r="D2" s="31"/>
    </row>
    <row r="3" spans="1:10" x14ac:dyDescent="0.25">
      <c r="A3" s="31"/>
      <c r="B3" s="31"/>
      <c r="C3" s="31"/>
      <c r="D3" s="31"/>
    </row>
    <row r="4" spans="1:10" x14ac:dyDescent="0.25">
      <c r="A4" s="31"/>
      <c r="B4" s="31"/>
      <c r="C4" s="31"/>
      <c r="D4" s="31"/>
    </row>
    <row r="5" spans="1:10" ht="21" customHeight="1" x14ac:dyDescent="0.25">
      <c r="A5" s="85" t="s">
        <v>577</v>
      </c>
      <c r="B5" s="85"/>
      <c r="C5" s="85"/>
      <c r="D5" s="85"/>
      <c r="E5" s="30"/>
      <c r="F5" s="30"/>
      <c r="G5" s="30"/>
      <c r="H5" s="30"/>
      <c r="I5" s="30"/>
      <c r="J5" s="30"/>
    </row>
    <row r="6" spans="1:10" ht="21.75" customHeight="1" x14ac:dyDescent="0.25">
      <c r="A6" s="86" t="s">
        <v>564</v>
      </c>
      <c r="B6" s="86"/>
      <c r="C6" s="86"/>
      <c r="D6" s="86"/>
      <c r="E6" s="32"/>
      <c r="F6" s="32"/>
      <c r="G6" s="32"/>
      <c r="H6" s="32"/>
      <c r="I6" s="32"/>
      <c r="J6" s="32"/>
    </row>
    <row r="7" spans="1:10" x14ac:dyDescent="0.25">
      <c r="A7" s="31"/>
      <c r="B7" s="31"/>
      <c r="C7" s="31"/>
      <c r="D7" s="31"/>
    </row>
    <row r="8" spans="1:10" ht="31.5" customHeight="1" x14ac:dyDescent="0.25">
      <c r="A8" s="87" t="s">
        <v>604</v>
      </c>
      <c r="B8" s="87"/>
      <c r="C8" s="87"/>
      <c r="D8" s="87"/>
      <c r="E8" s="33"/>
      <c r="F8" s="33"/>
      <c r="G8" s="33"/>
      <c r="H8" s="33"/>
      <c r="I8" s="33"/>
    </row>
    <row r="9" spans="1:10" ht="47.25" customHeight="1" x14ac:dyDescent="0.25">
      <c r="A9" s="88" t="s">
        <v>685</v>
      </c>
      <c r="B9" s="88"/>
      <c r="C9" s="88"/>
      <c r="D9" s="88"/>
      <c r="E9" s="34"/>
      <c r="F9" s="34"/>
      <c r="G9" s="34"/>
      <c r="H9" s="34"/>
      <c r="I9" s="34"/>
    </row>
    <row r="10" spans="1:10" ht="9" customHeight="1" x14ac:dyDescent="0.25">
      <c r="A10" s="31"/>
      <c r="B10" s="31"/>
      <c r="C10" s="31"/>
      <c r="D10" s="31"/>
    </row>
    <row r="11" spans="1:10" x14ac:dyDescent="0.25">
      <c r="A11" s="37" t="s">
        <v>565</v>
      </c>
      <c r="B11" s="84"/>
      <c r="C11" s="84"/>
      <c r="D11" s="84"/>
    </row>
    <row r="12" spans="1:10" ht="6.75" customHeight="1" x14ac:dyDescent="0.25">
      <c r="A12" s="37"/>
      <c r="B12" s="34"/>
      <c r="C12" s="31"/>
      <c r="D12" s="31"/>
    </row>
    <row r="13" spans="1:10" ht="39" customHeight="1" x14ac:dyDescent="0.25">
      <c r="A13" s="37" t="s">
        <v>566</v>
      </c>
      <c r="B13" s="84"/>
      <c r="C13" s="84"/>
      <c r="D13" s="84"/>
    </row>
    <row r="14" spans="1:10" x14ac:dyDescent="0.25">
      <c r="A14" s="31"/>
      <c r="B14" s="31"/>
      <c r="C14" s="31"/>
      <c r="D14" s="31"/>
    </row>
    <row r="15" spans="1:10" ht="30.75" customHeight="1" x14ac:dyDescent="0.25">
      <c r="A15" s="74" t="s">
        <v>592</v>
      </c>
      <c r="B15" s="74"/>
      <c r="C15" s="74"/>
      <c r="D15" s="74"/>
      <c r="E15" s="35"/>
      <c r="F15" s="35"/>
      <c r="G15" s="35"/>
      <c r="H15" s="35"/>
      <c r="I15" s="35"/>
    </row>
    <row r="16" spans="1:10" ht="60" customHeight="1" x14ac:dyDescent="0.25">
      <c r="A16" s="74" t="s">
        <v>605</v>
      </c>
      <c r="B16" s="74"/>
      <c r="C16" s="74"/>
      <c r="D16" s="74"/>
      <c r="E16" s="35"/>
      <c r="F16" s="35"/>
      <c r="G16" s="35"/>
      <c r="H16" s="35"/>
      <c r="I16" s="35"/>
    </row>
    <row r="17" spans="1:9" x14ac:dyDescent="0.25">
      <c r="A17" s="31"/>
      <c r="B17" s="31"/>
      <c r="C17" s="31"/>
      <c r="D17" s="31"/>
    </row>
    <row r="18" spans="1:9" ht="18.75" x14ac:dyDescent="0.3">
      <c r="A18" s="83" t="s">
        <v>567</v>
      </c>
      <c r="B18" s="83"/>
      <c r="C18" s="83"/>
      <c r="D18" s="83"/>
      <c r="E18" s="36"/>
      <c r="F18" s="36"/>
      <c r="G18" s="36"/>
      <c r="H18" s="36"/>
      <c r="I18" s="36"/>
    </row>
    <row r="19" spans="1:9" ht="36.75" customHeight="1" x14ac:dyDescent="0.25">
      <c r="A19" s="66" t="s">
        <v>578</v>
      </c>
      <c r="B19" s="66"/>
      <c r="C19" s="66"/>
      <c r="D19" s="66"/>
    </row>
    <row r="20" spans="1:9" x14ac:dyDescent="0.25">
      <c r="A20" s="38" t="s">
        <v>513</v>
      </c>
      <c r="B20" s="38" t="s">
        <v>575</v>
      </c>
      <c r="C20" s="38" t="s">
        <v>576</v>
      </c>
      <c r="D20" s="38" t="s">
        <v>580</v>
      </c>
    </row>
    <row r="21" spans="1:9" ht="45" x14ac:dyDescent="0.25">
      <c r="A21" s="39" t="s">
        <v>686</v>
      </c>
      <c r="B21" s="40" t="s">
        <v>579</v>
      </c>
      <c r="C21" s="22"/>
      <c r="D21" s="23"/>
    </row>
    <row r="22" spans="1:9" ht="35.25" customHeight="1" x14ac:dyDescent="0.25">
      <c r="A22" s="39" t="s">
        <v>568</v>
      </c>
      <c r="B22" s="40" t="s">
        <v>579</v>
      </c>
      <c r="C22" s="22"/>
      <c r="D22" s="23"/>
    </row>
    <row r="23" spans="1:9" ht="30" x14ac:dyDescent="0.25">
      <c r="A23" s="39" t="s">
        <v>569</v>
      </c>
      <c r="B23" s="40" t="s">
        <v>579</v>
      </c>
      <c r="C23" s="22"/>
      <c r="D23" s="23"/>
    </row>
    <row r="24" spans="1:9" ht="45" x14ac:dyDescent="0.25">
      <c r="A24" s="39" t="s">
        <v>606</v>
      </c>
      <c r="B24" s="40" t="s">
        <v>579</v>
      </c>
      <c r="C24" s="22"/>
      <c r="D24" s="23"/>
    </row>
    <row r="25" spans="1:9" ht="27" customHeight="1" x14ac:dyDescent="0.25">
      <c r="A25" s="75" t="s">
        <v>593</v>
      </c>
      <c r="B25" s="75"/>
      <c r="C25" s="75"/>
      <c r="D25" s="75"/>
    </row>
    <row r="26" spans="1:9" x14ac:dyDescent="0.25">
      <c r="A26" s="41"/>
      <c r="B26" s="41"/>
      <c r="C26" s="41"/>
      <c r="D26" s="41"/>
    </row>
    <row r="27" spans="1:9" ht="18.75" x14ac:dyDescent="0.25">
      <c r="A27" s="83" t="s">
        <v>570</v>
      </c>
      <c r="B27" s="83"/>
      <c r="C27" s="83"/>
      <c r="D27" s="83"/>
    </row>
    <row r="28" spans="1:9" x14ac:dyDescent="0.25">
      <c r="A28" s="66" t="s">
        <v>582</v>
      </c>
      <c r="B28" s="66"/>
      <c r="C28" s="66"/>
      <c r="D28" s="66"/>
    </row>
    <row r="29" spans="1:9" x14ac:dyDescent="0.25">
      <c r="A29" s="38" t="s">
        <v>513</v>
      </c>
      <c r="B29" s="38" t="s">
        <v>575</v>
      </c>
      <c r="C29" s="38" t="s">
        <v>576</v>
      </c>
      <c r="D29" s="38" t="s">
        <v>580</v>
      </c>
    </row>
    <row r="30" spans="1:9" ht="45" x14ac:dyDescent="0.25">
      <c r="A30" s="42" t="s">
        <v>607</v>
      </c>
      <c r="B30" s="40">
        <v>2</v>
      </c>
      <c r="C30" s="77"/>
      <c r="D30" s="67"/>
    </row>
    <row r="31" spans="1:9" x14ac:dyDescent="0.25">
      <c r="A31" s="42" t="s">
        <v>571</v>
      </c>
      <c r="B31" s="40">
        <v>0</v>
      </c>
      <c r="C31" s="79"/>
      <c r="D31" s="69"/>
    </row>
    <row r="32" spans="1:9" x14ac:dyDescent="0.25">
      <c r="A32" s="31"/>
      <c r="B32" s="31"/>
      <c r="C32" s="31"/>
      <c r="D32" s="31"/>
    </row>
    <row r="33" spans="1:4" ht="63" customHeight="1" x14ac:dyDescent="0.25">
      <c r="A33" s="66" t="s">
        <v>608</v>
      </c>
      <c r="B33" s="66"/>
      <c r="C33" s="66"/>
      <c r="D33" s="66"/>
    </row>
    <row r="34" spans="1:4" x14ac:dyDescent="0.25">
      <c r="A34" s="38" t="s">
        <v>513</v>
      </c>
      <c r="B34" s="38" t="s">
        <v>575</v>
      </c>
      <c r="C34" s="38" t="s">
        <v>576</v>
      </c>
      <c r="D34" s="38" t="s">
        <v>580</v>
      </c>
    </row>
    <row r="35" spans="1:4" ht="120" customHeight="1" x14ac:dyDescent="0.25">
      <c r="A35" s="42" t="s">
        <v>609</v>
      </c>
      <c r="B35" s="40">
        <v>4</v>
      </c>
      <c r="C35" s="77"/>
      <c r="D35" s="67"/>
    </row>
    <row r="36" spans="1:4" ht="30" customHeight="1" x14ac:dyDescent="0.25">
      <c r="A36" s="42" t="s">
        <v>610</v>
      </c>
      <c r="B36" s="40">
        <v>2</v>
      </c>
      <c r="C36" s="78"/>
      <c r="D36" s="68"/>
    </row>
    <row r="37" spans="1:4" ht="30" x14ac:dyDescent="0.25">
      <c r="A37" s="43" t="s">
        <v>611</v>
      </c>
      <c r="B37" s="40">
        <v>2</v>
      </c>
      <c r="C37" s="78"/>
      <c r="D37" s="68"/>
    </row>
    <row r="38" spans="1:4" ht="45.75" customHeight="1" x14ac:dyDescent="0.25">
      <c r="A38" s="43" t="s">
        <v>612</v>
      </c>
      <c r="B38" s="40">
        <v>0</v>
      </c>
      <c r="C38" s="79"/>
      <c r="D38" s="69"/>
    </row>
    <row r="39" spans="1:4" x14ac:dyDescent="0.25">
      <c r="A39" s="31"/>
      <c r="B39" s="31"/>
      <c r="C39" s="31"/>
      <c r="D39" s="31"/>
    </row>
    <row r="40" spans="1:4" x14ac:dyDescent="0.25">
      <c r="A40" s="66" t="s">
        <v>613</v>
      </c>
      <c r="B40" s="66"/>
      <c r="C40" s="66"/>
      <c r="D40" s="66"/>
    </row>
    <row r="41" spans="1:4" x14ac:dyDescent="0.25">
      <c r="A41" s="38" t="s">
        <v>513</v>
      </c>
      <c r="B41" s="38" t="s">
        <v>575</v>
      </c>
      <c r="C41" s="38" t="s">
        <v>576</v>
      </c>
      <c r="D41" s="38" t="s">
        <v>580</v>
      </c>
    </row>
    <row r="42" spans="1:4" ht="30" x14ac:dyDescent="0.25">
      <c r="A42" s="42" t="s">
        <v>615</v>
      </c>
      <c r="B42" s="44">
        <v>2</v>
      </c>
      <c r="C42" s="89"/>
      <c r="D42" s="70"/>
    </row>
    <row r="43" spans="1:4" ht="45" x14ac:dyDescent="0.25">
      <c r="A43" s="42" t="s">
        <v>616</v>
      </c>
      <c r="B43" s="44">
        <v>1</v>
      </c>
      <c r="C43" s="90"/>
      <c r="D43" s="71"/>
    </row>
    <row r="44" spans="1:4" ht="45" x14ac:dyDescent="0.25">
      <c r="A44" s="42" t="s">
        <v>617</v>
      </c>
      <c r="B44" s="44">
        <v>0</v>
      </c>
      <c r="C44" s="91"/>
      <c r="D44" s="72"/>
    </row>
    <row r="45" spans="1:4" x14ac:dyDescent="0.25">
      <c r="A45" s="31"/>
      <c r="B45" s="31"/>
      <c r="C45" s="31"/>
      <c r="D45" s="31"/>
    </row>
    <row r="46" spans="1:4" ht="17.25" customHeight="1" x14ac:dyDescent="0.25">
      <c r="A46" s="66" t="s">
        <v>618</v>
      </c>
      <c r="B46" s="66"/>
      <c r="C46" s="66"/>
      <c r="D46" s="66"/>
    </row>
    <row r="47" spans="1:4" x14ac:dyDescent="0.25">
      <c r="A47" s="38" t="s">
        <v>513</v>
      </c>
      <c r="B47" s="38" t="s">
        <v>575</v>
      </c>
      <c r="C47" s="38" t="s">
        <v>576</v>
      </c>
      <c r="D47" s="38" t="s">
        <v>580</v>
      </c>
    </row>
    <row r="48" spans="1:4" ht="60" x14ac:dyDescent="0.25">
      <c r="A48" s="42" t="s">
        <v>614</v>
      </c>
      <c r="B48" s="44">
        <v>2</v>
      </c>
      <c r="C48" s="92"/>
      <c r="D48" s="95"/>
    </row>
    <row r="49" spans="1:4" ht="60" x14ac:dyDescent="0.25">
      <c r="A49" s="42" t="s">
        <v>619</v>
      </c>
      <c r="B49" s="44">
        <v>1.5</v>
      </c>
      <c r="C49" s="93"/>
      <c r="D49" s="96"/>
    </row>
    <row r="50" spans="1:4" ht="48" customHeight="1" x14ac:dyDescent="0.25">
      <c r="A50" s="42" t="s">
        <v>620</v>
      </c>
      <c r="B50" s="44">
        <v>1</v>
      </c>
      <c r="C50" s="93"/>
      <c r="D50" s="96"/>
    </row>
    <row r="51" spans="1:4" ht="60" x14ac:dyDescent="0.25">
      <c r="A51" s="42" t="s">
        <v>621</v>
      </c>
      <c r="B51" s="44">
        <v>0.5</v>
      </c>
      <c r="C51" s="93"/>
      <c r="D51" s="96"/>
    </row>
    <row r="52" spans="1:4" ht="30" x14ac:dyDescent="0.25">
      <c r="A52" s="42" t="s">
        <v>622</v>
      </c>
      <c r="B52" s="44">
        <v>0</v>
      </c>
      <c r="C52" s="94"/>
      <c r="D52" s="97"/>
    </row>
    <row r="53" spans="1:4" x14ac:dyDescent="0.25">
      <c r="A53" s="31"/>
      <c r="B53" s="31"/>
      <c r="C53" s="31"/>
      <c r="D53" s="31"/>
    </row>
    <row r="54" spans="1:4" ht="21" customHeight="1" x14ac:dyDescent="0.25">
      <c r="A54" s="66" t="s">
        <v>601</v>
      </c>
      <c r="B54" s="66"/>
      <c r="C54" s="66"/>
      <c r="D54" s="66"/>
    </row>
    <row r="55" spans="1:4" x14ac:dyDescent="0.25">
      <c r="A55" s="38" t="s">
        <v>513</v>
      </c>
      <c r="B55" s="38" t="s">
        <v>575</v>
      </c>
      <c r="C55" s="38" t="s">
        <v>576</v>
      </c>
      <c r="D55" s="38" t="s">
        <v>580</v>
      </c>
    </row>
    <row r="56" spans="1:4" ht="42" customHeight="1" x14ac:dyDescent="0.25">
      <c r="A56" s="42" t="s">
        <v>623</v>
      </c>
      <c r="B56" s="44">
        <v>2</v>
      </c>
      <c r="C56" s="89"/>
      <c r="D56" s="70"/>
    </row>
    <row r="57" spans="1:4" ht="62.25" customHeight="1" x14ac:dyDescent="0.25">
      <c r="A57" s="42" t="s">
        <v>624</v>
      </c>
      <c r="B57" s="44">
        <v>1</v>
      </c>
      <c r="C57" s="90"/>
      <c r="D57" s="71"/>
    </row>
    <row r="58" spans="1:4" ht="60" x14ac:dyDescent="0.25">
      <c r="A58" s="42" t="s">
        <v>639</v>
      </c>
      <c r="B58" s="44">
        <v>0</v>
      </c>
      <c r="C58" s="91"/>
      <c r="D58" s="72"/>
    </row>
    <row r="59" spans="1:4" x14ac:dyDescent="0.25">
      <c r="A59" s="31"/>
      <c r="B59" s="31"/>
      <c r="C59" s="31"/>
      <c r="D59" s="31"/>
    </row>
    <row r="60" spans="1:4" x14ac:dyDescent="0.25">
      <c r="A60" s="66" t="s">
        <v>625</v>
      </c>
      <c r="B60" s="66"/>
      <c r="C60" s="66"/>
      <c r="D60" s="66"/>
    </row>
    <row r="61" spans="1:4" x14ac:dyDescent="0.25">
      <c r="A61" s="38" t="s">
        <v>513</v>
      </c>
      <c r="B61" s="38" t="s">
        <v>575</v>
      </c>
      <c r="C61" s="38" t="s">
        <v>576</v>
      </c>
      <c r="D61" s="38" t="s">
        <v>580</v>
      </c>
    </row>
    <row r="62" spans="1:4" ht="58.5" customHeight="1" x14ac:dyDescent="0.25">
      <c r="A62" s="42" t="s">
        <v>626</v>
      </c>
      <c r="B62" s="44">
        <v>2</v>
      </c>
      <c r="C62" s="89"/>
      <c r="D62" s="70"/>
    </row>
    <row r="63" spans="1:4" ht="44.25" customHeight="1" x14ac:dyDescent="0.25">
      <c r="A63" s="42" t="s">
        <v>627</v>
      </c>
      <c r="B63" s="44">
        <v>1.5</v>
      </c>
      <c r="C63" s="90"/>
      <c r="D63" s="71"/>
    </row>
    <row r="64" spans="1:4" ht="43.5" customHeight="1" x14ac:dyDescent="0.25">
      <c r="A64" s="42" t="s">
        <v>628</v>
      </c>
      <c r="B64" s="44">
        <v>1</v>
      </c>
      <c r="C64" s="90"/>
      <c r="D64" s="71"/>
    </row>
    <row r="65" spans="1:4" ht="45" x14ac:dyDescent="0.25">
      <c r="A65" s="42" t="s">
        <v>629</v>
      </c>
      <c r="B65" s="44">
        <v>0</v>
      </c>
      <c r="C65" s="91"/>
      <c r="D65" s="72"/>
    </row>
    <row r="66" spans="1:4" x14ac:dyDescent="0.25">
      <c r="A66" s="31"/>
      <c r="B66" s="31"/>
      <c r="C66" s="31"/>
      <c r="D66" s="31"/>
    </row>
    <row r="67" spans="1:4" ht="30.75" customHeight="1" x14ac:dyDescent="0.25">
      <c r="A67" s="66" t="s">
        <v>630</v>
      </c>
      <c r="B67" s="66"/>
      <c r="C67" s="66"/>
      <c r="D67" s="66"/>
    </row>
    <row r="68" spans="1:4" x14ac:dyDescent="0.25">
      <c r="A68" s="38" t="s">
        <v>513</v>
      </c>
      <c r="B68" s="38" t="s">
        <v>575</v>
      </c>
      <c r="C68" s="38" t="s">
        <v>576</v>
      </c>
      <c r="D68" s="38" t="s">
        <v>580</v>
      </c>
    </row>
    <row r="69" spans="1:4" ht="74.25" customHeight="1" x14ac:dyDescent="0.25">
      <c r="A69" s="42" t="s">
        <v>631</v>
      </c>
      <c r="B69" s="44">
        <v>2</v>
      </c>
      <c r="C69" s="89"/>
      <c r="D69" s="70"/>
    </row>
    <row r="70" spans="1:4" ht="46.5" customHeight="1" x14ac:dyDescent="0.25">
      <c r="A70" s="42" t="s">
        <v>632</v>
      </c>
      <c r="B70" s="44">
        <v>1</v>
      </c>
      <c r="C70" s="90"/>
      <c r="D70" s="71"/>
    </row>
    <row r="71" spans="1:4" ht="46.5" customHeight="1" x14ac:dyDescent="0.25">
      <c r="A71" s="42" t="s">
        <v>633</v>
      </c>
      <c r="B71" s="44">
        <v>0.5</v>
      </c>
      <c r="C71" s="90"/>
      <c r="D71" s="71"/>
    </row>
    <row r="72" spans="1:4" ht="30" x14ac:dyDescent="0.25">
      <c r="A72" s="42" t="s">
        <v>634</v>
      </c>
      <c r="B72" s="44">
        <v>0</v>
      </c>
      <c r="C72" s="91"/>
      <c r="D72" s="72"/>
    </row>
    <row r="73" spans="1:4" x14ac:dyDescent="0.25">
      <c r="A73" s="31"/>
      <c r="B73" s="31"/>
      <c r="C73" s="31"/>
      <c r="D73" s="31"/>
    </row>
    <row r="74" spans="1:4" x14ac:dyDescent="0.25">
      <c r="A74" s="66" t="s">
        <v>637</v>
      </c>
      <c r="B74" s="66"/>
      <c r="C74" s="66"/>
      <c r="D74" s="66"/>
    </row>
    <row r="75" spans="1:4" x14ac:dyDescent="0.25">
      <c r="A75" s="38" t="s">
        <v>513</v>
      </c>
      <c r="B75" s="38" t="s">
        <v>575</v>
      </c>
      <c r="C75" s="38" t="s">
        <v>576</v>
      </c>
      <c r="D75" s="38" t="s">
        <v>580</v>
      </c>
    </row>
    <row r="76" spans="1:4" ht="72.75" customHeight="1" x14ac:dyDescent="0.25">
      <c r="A76" s="42" t="s">
        <v>635</v>
      </c>
      <c r="B76" s="44">
        <v>2</v>
      </c>
      <c r="C76" s="89"/>
      <c r="D76" s="70"/>
    </row>
    <row r="77" spans="1:4" ht="60" x14ac:dyDescent="0.25">
      <c r="A77" s="42" t="s">
        <v>638</v>
      </c>
      <c r="B77" s="44">
        <v>1</v>
      </c>
      <c r="C77" s="90"/>
      <c r="D77" s="71"/>
    </row>
    <row r="78" spans="1:4" ht="43.5" customHeight="1" x14ac:dyDescent="0.25">
      <c r="A78" s="42" t="s">
        <v>636</v>
      </c>
      <c r="B78" s="44">
        <v>0</v>
      </c>
      <c r="C78" s="91"/>
      <c r="D78" s="72"/>
    </row>
    <row r="79" spans="1:4" x14ac:dyDescent="0.25">
      <c r="A79" s="31"/>
      <c r="B79" s="31"/>
      <c r="C79" s="31"/>
      <c r="D79" s="31"/>
    </row>
    <row r="80" spans="1:4" x14ac:dyDescent="0.25">
      <c r="A80" s="66" t="s">
        <v>640</v>
      </c>
      <c r="B80" s="66"/>
      <c r="C80" s="66"/>
      <c r="D80" s="66"/>
    </row>
    <row r="81" spans="1:4" x14ac:dyDescent="0.25">
      <c r="A81" s="38" t="s">
        <v>513</v>
      </c>
      <c r="B81" s="38" t="s">
        <v>575</v>
      </c>
      <c r="C81" s="38" t="s">
        <v>576</v>
      </c>
      <c r="D81" s="38" t="s">
        <v>580</v>
      </c>
    </row>
    <row r="82" spans="1:4" ht="211.5" customHeight="1" x14ac:dyDescent="0.25">
      <c r="A82" s="42" t="s">
        <v>641</v>
      </c>
      <c r="B82" s="44">
        <v>3</v>
      </c>
      <c r="C82" s="89"/>
      <c r="D82" s="70"/>
    </row>
    <row r="83" spans="1:4" ht="89.25" customHeight="1" x14ac:dyDescent="0.25">
      <c r="A83" s="42" t="s">
        <v>642</v>
      </c>
      <c r="B83" s="44">
        <v>1</v>
      </c>
      <c r="C83" s="90"/>
      <c r="D83" s="71"/>
    </row>
    <row r="84" spans="1:4" ht="60" x14ac:dyDescent="0.25">
      <c r="A84" s="42" t="s">
        <v>643</v>
      </c>
      <c r="B84" s="44">
        <v>0</v>
      </c>
      <c r="C84" s="91"/>
      <c r="D84" s="72"/>
    </row>
    <row r="85" spans="1:4" ht="15.75" x14ac:dyDescent="0.25">
      <c r="A85" s="45"/>
      <c r="B85" s="46"/>
      <c r="C85" s="46"/>
      <c r="D85" s="47"/>
    </row>
    <row r="86" spans="1:4" x14ac:dyDescent="0.25">
      <c r="A86" s="66" t="s">
        <v>644</v>
      </c>
      <c r="B86" s="66"/>
      <c r="C86" s="66"/>
      <c r="D86" s="66"/>
    </row>
    <row r="87" spans="1:4" x14ac:dyDescent="0.25">
      <c r="A87" s="38" t="s">
        <v>513</v>
      </c>
      <c r="B87" s="38" t="s">
        <v>575</v>
      </c>
      <c r="C87" s="38" t="s">
        <v>576</v>
      </c>
      <c r="D87" s="38" t="s">
        <v>580</v>
      </c>
    </row>
    <row r="88" spans="1:4" ht="60" x14ac:dyDescent="0.25">
      <c r="A88" s="42" t="s">
        <v>645</v>
      </c>
      <c r="B88" s="44">
        <v>1</v>
      </c>
      <c r="C88" s="89"/>
      <c r="D88" s="70"/>
    </row>
    <row r="89" spans="1:4" ht="45" x14ac:dyDescent="0.25">
      <c r="A89" s="42" t="s">
        <v>646</v>
      </c>
      <c r="B89" s="44">
        <v>0.5</v>
      </c>
      <c r="C89" s="90"/>
      <c r="D89" s="71"/>
    </row>
    <row r="90" spans="1:4" ht="60" x14ac:dyDescent="0.25">
      <c r="A90" s="42" t="s">
        <v>647</v>
      </c>
      <c r="B90" s="44">
        <v>0</v>
      </c>
      <c r="C90" s="91"/>
      <c r="D90" s="72"/>
    </row>
    <row r="91" spans="1:4" x14ac:dyDescent="0.25">
      <c r="A91" s="31"/>
      <c r="B91" s="31"/>
      <c r="C91" s="31"/>
      <c r="D91" s="31"/>
    </row>
    <row r="92" spans="1:4" ht="18.75" x14ac:dyDescent="0.25">
      <c r="A92" s="73" t="s">
        <v>581</v>
      </c>
      <c r="B92" s="73"/>
      <c r="C92" s="48">
        <f>SUM(C30,C35,C42,C48,C56,C62,C69,C76,C82,C88)</f>
        <v>0</v>
      </c>
      <c r="D92" s="31"/>
    </row>
    <row r="93" spans="1:4" x14ac:dyDescent="0.25">
      <c r="A93" s="31"/>
      <c r="B93" s="31"/>
      <c r="C93" s="31"/>
      <c r="D93" s="31"/>
    </row>
    <row r="94" spans="1:4" x14ac:dyDescent="0.25">
      <c r="A94" s="49" t="s">
        <v>594</v>
      </c>
      <c r="B94" s="50"/>
      <c r="C94" s="51">
        <v>22</v>
      </c>
      <c r="D94" s="31"/>
    </row>
    <row r="95" spans="1:4" ht="41.25" customHeight="1" x14ac:dyDescent="0.25">
      <c r="A95" s="76" t="s">
        <v>595</v>
      </c>
      <c r="B95" s="76"/>
      <c r="C95" s="51">
        <v>11</v>
      </c>
      <c r="D95" s="52"/>
    </row>
    <row r="96" spans="1:4" x14ac:dyDescent="0.25">
      <c r="A96" s="31"/>
      <c r="B96" s="31"/>
      <c r="C96" s="31"/>
      <c r="D96" s="31"/>
    </row>
    <row r="97" spans="1:4" ht="18.75" x14ac:dyDescent="0.25">
      <c r="A97" s="83" t="s">
        <v>572</v>
      </c>
      <c r="B97" s="83"/>
      <c r="C97" s="83"/>
      <c r="D97" s="83"/>
    </row>
    <row r="98" spans="1:4" x14ac:dyDescent="0.25">
      <c r="A98" s="66" t="s">
        <v>648</v>
      </c>
      <c r="B98" s="66"/>
      <c r="C98" s="66"/>
      <c r="D98" s="66"/>
    </row>
    <row r="99" spans="1:4" x14ac:dyDescent="0.25">
      <c r="A99" s="38" t="s">
        <v>513</v>
      </c>
      <c r="B99" s="38" t="s">
        <v>575</v>
      </c>
      <c r="C99" s="38" t="s">
        <v>576</v>
      </c>
      <c r="D99" s="38" t="s">
        <v>580</v>
      </c>
    </row>
    <row r="100" spans="1:4" ht="26.25" x14ac:dyDescent="0.25">
      <c r="A100" s="53" t="s">
        <v>584</v>
      </c>
      <c r="B100" s="54"/>
      <c r="C100" s="54"/>
      <c r="D100" s="54"/>
    </row>
    <row r="101" spans="1:4" ht="30" x14ac:dyDescent="0.25">
      <c r="A101" s="42" t="s">
        <v>650</v>
      </c>
      <c r="B101" s="55" t="s">
        <v>586</v>
      </c>
      <c r="C101" s="26"/>
      <c r="D101" s="27"/>
    </row>
    <row r="102" spans="1:4" ht="30" x14ac:dyDescent="0.25">
      <c r="A102" s="42" t="s">
        <v>651</v>
      </c>
      <c r="B102" s="55" t="s">
        <v>586</v>
      </c>
      <c r="C102" s="28"/>
      <c r="D102" s="23"/>
    </row>
    <row r="103" spans="1:4" ht="26.25" x14ac:dyDescent="0.25">
      <c r="A103" s="53" t="s">
        <v>585</v>
      </c>
      <c r="B103" s="54"/>
      <c r="C103" s="54"/>
      <c r="D103" s="54"/>
    </row>
    <row r="104" spans="1:4" x14ac:dyDescent="0.25">
      <c r="A104" s="42" t="s">
        <v>573</v>
      </c>
      <c r="B104" s="55">
        <v>3</v>
      </c>
      <c r="C104" s="99"/>
      <c r="D104" s="100"/>
    </row>
    <row r="105" spans="1:4" x14ac:dyDescent="0.25">
      <c r="A105" s="42" t="s">
        <v>574</v>
      </c>
      <c r="B105" s="55">
        <v>2</v>
      </c>
      <c r="C105" s="99"/>
      <c r="D105" s="100"/>
    </row>
    <row r="106" spans="1:4" x14ac:dyDescent="0.25">
      <c r="A106" s="42" t="s">
        <v>652</v>
      </c>
      <c r="B106" s="55">
        <v>1</v>
      </c>
      <c r="C106" s="99"/>
      <c r="D106" s="100"/>
    </row>
    <row r="107" spans="1:4" x14ac:dyDescent="0.25">
      <c r="A107" s="56" t="s">
        <v>649</v>
      </c>
      <c r="B107" s="55">
        <v>0</v>
      </c>
      <c r="C107" s="99"/>
      <c r="D107" s="100"/>
    </row>
    <row r="108" spans="1:4" x14ac:dyDescent="0.25">
      <c r="A108" s="101" t="s">
        <v>583</v>
      </c>
      <c r="B108" s="101"/>
      <c r="C108" s="57">
        <f>SUM(C101,C102,C104)</f>
        <v>0</v>
      </c>
      <c r="D108" s="31"/>
    </row>
    <row r="109" spans="1:4" x14ac:dyDescent="0.25">
      <c r="A109" s="31"/>
      <c r="B109" s="31"/>
      <c r="C109" s="31"/>
      <c r="D109" s="31"/>
    </row>
    <row r="110" spans="1:4" ht="18" customHeight="1" x14ac:dyDescent="0.25">
      <c r="A110" s="66" t="s">
        <v>653</v>
      </c>
      <c r="B110" s="66"/>
      <c r="C110" s="66"/>
      <c r="D110" s="66"/>
    </row>
    <row r="111" spans="1:4" x14ac:dyDescent="0.25">
      <c r="A111" s="38" t="s">
        <v>513</v>
      </c>
      <c r="B111" s="38" t="s">
        <v>575</v>
      </c>
      <c r="C111" s="38" t="s">
        <v>576</v>
      </c>
      <c r="D111" s="38" t="s">
        <v>580</v>
      </c>
    </row>
    <row r="112" spans="1:4" x14ac:dyDescent="0.25">
      <c r="A112" s="42" t="s">
        <v>654</v>
      </c>
      <c r="B112" s="40">
        <v>1</v>
      </c>
      <c r="C112" s="78"/>
      <c r="D112" s="71"/>
    </row>
    <row r="113" spans="1:4" x14ac:dyDescent="0.25">
      <c r="A113" s="42" t="s">
        <v>655</v>
      </c>
      <c r="B113" s="40">
        <v>0.5</v>
      </c>
      <c r="C113" s="78"/>
      <c r="D113" s="71"/>
    </row>
    <row r="114" spans="1:4" x14ac:dyDescent="0.25">
      <c r="A114" s="42" t="s">
        <v>656</v>
      </c>
      <c r="B114" s="40">
        <v>0</v>
      </c>
      <c r="C114" s="79"/>
      <c r="D114" s="72"/>
    </row>
    <row r="115" spans="1:4" ht="13.5" customHeight="1" x14ac:dyDescent="0.25">
      <c r="A115" s="24"/>
    </row>
    <row r="116" spans="1:4" x14ac:dyDescent="0.25">
      <c r="A116" s="66" t="s">
        <v>657</v>
      </c>
      <c r="B116" s="66"/>
      <c r="C116" s="66"/>
      <c r="D116" s="66"/>
    </row>
    <row r="117" spans="1:4" x14ac:dyDescent="0.25">
      <c r="A117" s="38" t="s">
        <v>513</v>
      </c>
      <c r="B117" s="38" t="s">
        <v>575</v>
      </c>
      <c r="C117" s="38" t="s">
        <v>576</v>
      </c>
      <c r="D117" s="38" t="s">
        <v>580</v>
      </c>
    </row>
    <row r="118" spans="1:4" ht="76.5" customHeight="1" x14ac:dyDescent="0.25">
      <c r="A118" s="43" t="s">
        <v>658</v>
      </c>
      <c r="B118" s="40">
        <v>1</v>
      </c>
      <c r="C118" s="77"/>
      <c r="D118" s="80"/>
    </row>
    <row r="119" spans="1:4" ht="60" x14ac:dyDescent="0.25">
      <c r="A119" s="43" t="s">
        <v>659</v>
      </c>
      <c r="B119" s="40">
        <v>0.5</v>
      </c>
      <c r="C119" s="78"/>
      <c r="D119" s="81"/>
    </row>
    <row r="120" spans="1:4" ht="30" x14ac:dyDescent="0.25">
      <c r="A120" s="43" t="s">
        <v>660</v>
      </c>
      <c r="B120" s="40">
        <v>0</v>
      </c>
      <c r="C120" s="79"/>
      <c r="D120" s="82"/>
    </row>
    <row r="121" spans="1:4" x14ac:dyDescent="0.25">
      <c r="A121" s="31"/>
      <c r="B121" s="31"/>
      <c r="C121" s="31"/>
      <c r="D121" s="31"/>
    </row>
    <row r="122" spans="1:4" ht="35.25" customHeight="1" x14ac:dyDescent="0.25">
      <c r="A122" s="66" t="s">
        <v>661</v>
      </c>
      <c r="B122" s="66"/>
      <c r="C122" s="66"/>
      <c r="D122" s="66"/>
    </row>
    <row r="123" spans="1:4" x14ac:dyDescent="0.25">
      <c r="A123" s="38" t="s">
        <v>513</v>
      </c>
      <c r="B123" s="38" t="s">
        <v>575</v>
      </c>
      <c r="C123" s="38" t="s">
        <v>576</v>
      </c>
      <c r="D123" s="38" t="s">
        <v>580</v>
      </c>
    </row>
    <row r="124" spans="1:4" x14ac:dyDescent="0.25">
      <c r="A124" s="58" t="s">
        <v>687</v>
      </c>
      <c r="B124" s="40" t="s">
        <v>586</v>
      </c>
      <c r="C124" s="29"/>
      <c r="D124" s="27"/>
    </row>
    <row r="125" spans="1:4" x14ac:dyDescent="0.25">
      <c r="A125" s="58" t="s">
        <v>688</v>
      </c>
      <c r="B125" s="40" t="s">
        <v>586</v>
      </c>
      <c r="C125" s="22"/>
      <c r="D125" s="23"/>
    </row>
    <row r="126" spans="1:4" x14ac:dyDescent="0.25">
      <c r="A126" s="101" t="s">
        <v>662</v>
      </c>
      <c r="B126" s="101"/>
      <c r="C126" s="40">
        <f>SUM(C124:C125)</f>
        <v>0</v>
      </c>
      <c r="D126" s="31"/>
    </row>
    <row r="127" spans="1:4" x14ac:dyDescent="0.25">
      <c r="A127" s="31"/>
      <c r="B127" s="31"/>
      <c r="C127" s="31"/>
      <c r="D127" s="31"/>
    </row>
    <row r="128" spans="1:4" ht="43.5" customHeight="1" x14ac:dyDescent="0.25">
      <c r="A128" s="102" t="s">
        <v>587</v>
      </c>
      <c r="B128" s="102"/>
      <c r="C128" s="102"/>
      <c r="D128" s="59" t="s">
        <v>588</v>
      </c>
    </row>
    <row r="129" spans="1:4" x14ac:dyDescent="0.25">
      <c r="A129" s="31"/>
      <c r="B129" s="31"/>
      <c r="C129" s="31"/>
      <c r="D129" s="31"/>
    </row>
    <row r="130" spans="1:4" ht="32.25" customHeight="1" x14ac:dyDescent="0.25">
      <c r="A130" s="66" t="s">
        <v>663</v>
      </c>
      <c r="B130" s="66"/>
      <c r="C130" s="66"/>
      <c r="D130" s="66"/>
    </row>
    <row r="131" spans="1:4" x14ac:dyDescent="0.25">
      <c r="A131" s="38" t="s">
        <v>513</v>
      </c>
      <c r="B131" s="38" t="s">
        <v>575</v>
      </c>
      <c r="C131" s="38" t="s">
        <v>576</v>
      </c>
      <c r="D131" s="38" t="s">
        <v>580</v>
      </c>
    </row>
    <row r="132" spans="1:4" ht="45" x14ac:dyDescent="0.25">
      <c r="A132" s="42" t="s">
        <v>665</v>
      </c>
      <c r="B132" s="55">
        <v>1</v>
      </c>
      <c r="C132" s="67"/>
      <c r="D132" s="70"/>
    </row>
    <row r="133" spans="1:4" ht="45" x14ac:dyDescent="0.25">
      <c r="A133" s="42" t="s">
        <v>666</v>
      </c>
      <c r="B133" s="55">
        <v>0.5</v>
      </c>
      <c r="C133" s="68"/>
      <c r="D133" s="71"/>
    </row>
    <row r="134" spans="1:4" ht="45" x14ac:dyDescent="0.25">
      <c r="A134" s="42" t="s">
        <v>667</v>
      </c>
      <c r="B134" s="55">
        <v>0</v>
      </c>
      <c r="C134" s="69"/>
      <c r="D134" s="72"/>
    </row>
    <row r="135" spans="1:4" ht="27.75" customHeight="1" x14ac:dyDescent="0.25">
      <c r="A135" s="103" t="s">
        <v>664</v>
      </c>
      <c r="B135" s="103"/>
      <c r="C135" s="103"/>
      <c r="D135" s="103"/>
    </row>
    <row r="136" spans="1:4" x14ac:dyDescent="0.25">
      <c r="A136" s="31"/>
      <c r="B136" s="31"/>
      <c r="C136" s="31"/>
      <c r="D136" s="31"/>
    </row>
    <row r="137" spans="1:4" x14ac:dyDescent="0.25">
      <c r="A137" s="66" t="s">
        <v>668</v>
      </c>
      <c r="B137" s="66"/>
      <c r="C137" s="66"/>
      <c r="D137" s="66"/>
    </row>
    <row r="138" spans="1:4" x14ac:dyDescent="0.25">
      <c r="A138" s="38" t="s">
        <v>513</v>
      </c>
      <c r="B138" s="38" t="s">
        <v>575</v>
      </c>
      <c r="C138" s="38" t="s">
        <v>576</v>
      </c>
      <c r="D138" s="38" t="s">
        <v>580</v>
      </c>
    </row>
    <row r="139" spans="1:4" ht="45" x14ac:dyDescent="0.25">
      <c r="A139" s="43" t="s">
        <v>670</v>
      </c>
      <c r="B139" s="55">
        <v>1</v>
      </c>
      <c r="C139" s="67"/>
      <c r="D139" s="70"/>
    </row>
    <row r="140" spans="1:4" x14ac:dyDescent="0.25">
      <c r="A140" s="43" t="s">
        <v>671</v>
      </c>
      <c r="B140" s="55">
        <v>0.5</v>
      </c>
      <c r="C140" s="68"/>
      <c r="D140" s="71"/>
    </row>
    <row r="141" spans="1:4" ht="30" x14ac:dyDescent="0.25">
      <c r="A141" s="39" t="s">
        <v>672</v>
      </c>
      <c r="B141" s="55">
        <v>0</v>
      </c>
      <c r="C141" s="69"/>
      <c r="D141" s="72"/>
    </row>
    <row r="142" spans="1:4" ht="32.25" customHeight="1" x14ac:dyDescent="0.25">
      <c r="A142" s="98" t="s">
        <v>669</v>
      </c>
      <c r="B142" s="98"/>
      <c r="C142" s="98"/>
      <c r="D142" s="98"/>
    </row>
    <row r="143" spans="1:4" x14ac:dyDescent="0.25">
      <c r="A143" s="47"/>
      <c r="B143" s="31"/>
      <c r="C143" s="31"/>
      <c r="D143" s="31"/>
    </row>
    <row r="144" spans="1:4" x14ac:dyDescent="0.25">
      <c r="A144" s="66" t="s">
        <v>673</v>
      </c>
      <c r="B144" s="66"/>
      <c r="C144" s="66"/>
      <c r="D144" s="66"/>
    </row>
    <row r="145" spans="1:4" x14ac:dyDescent="0.25">
      <c r="A145" s="38" t="s">
        <v>513</v>
      </c>
      <c r="B145" s="38" t="s">
        <v>575</v>
      </c>
      <c r="C145" s="38" t="s">
        <v>576</v>
      </c>
      <c r="D145" s="38" t="s">
        <v>580</v>
      </c>
    </row>
    <row r="146" spans="1:4" ht="60" x14ac:dyDescent="0.25">
      <c r="A146" s="60" t="s">
        <v>676</v>
      </c>
      <c r="B146" s="55">
        <v>1</v>
      </c>
      <c r="C146" s="67"/>
      <c r="D146" s="70"/>
    </row>
    <row r="147" spans="1:4" ht="30" x14ac:dyDescent="0.25">
      <c r="A147" s="60" t="s">
        <v>674</v>
      </c>
      <c r="B147" s="55">
        <v>0.5</v>
      </c>
      <c r="C147" s="68"/>
      <c r="D147" s="71"/>
    </row>
    <row r="148" spans="1:4" ht="45" x14ac:dyDescent="0.25">
      <c r="A148" s="60" t="s">
        <v>675</v>
      </c>
      <c r="B148" s="55">
        <v>0</v>
      </c>
      <c r="C148" s="69"/>
      <c r="D148" s="72"/>
    </row>
    <row r="149" spans="1:4" ht="111.75" customHeight="1" x14ac:dyDescent="0.25">
      <c r="A149" s="98" t="s">
        <v>677</v>
      </c>
      <c r="B149" s="98"/>
      <c r="C149" s="98"/>
      <c r="D149" s="98"/>
    </row>
    <row r="150" spans="1:4" x14ac:dyDescent="0.25">
      <c r="A150" s="31"/>
      <c r="B150" s="31"/>
      <c r="C150" s="31"/>
      <c r="D150" s="31"/>
    </row>
    <row r="151" spans="1:4" x14ac:dyDescent="0.25">
      <c r="A151" s="66" t="s">
        <v>678</v>
      </c>
      <c r="B151" s="66"/>
      <c r="C151" s="66"/>
      <c r="D151" s="66"/>
    </row>
    <row r="152" spans="1:4" x14ac:dyDescent="0.25">
      <c r="A152" s="38" t="s">
        <v>513</v>
      </c>
      <c r="B152" s="38" t="s">
        <v>575</v>
      </c>
      <c r="C152" s="38" t="s">
        <v>589</v>
      </c>
      <c r="D152" s="38" t="s">
        <v>580</v>
      </c>
    </row>
    <row r="153" spans="1:4" x14ac:dyDescent="0.25">
      <c r="A153" s="62" t="s">
        <v>602</v>
      </c>
      <c r="B153" s="61">
        <v>0.5</v>
      </c>
      <c r="C153" s="77"/>
      <c r="D153" s="70"/>
    </row>
    <row r="154" spans="1:4" x14ac:dyDescent="0.25">
      <c r="A154" s="63" t="s">
        <v>603</v>
      </c>
      <c r="B154" s="61">
        <v>0</v>
      </c>
      <c r="C154" s="79"/>
      <c r="D154" s="72"/>
    </row>
    <row r="155" spans="1:4" x14ac:dyDescent="0.25">
      <c r="A155" s="47"/>
      <c r="B155" s="31"/>
      <c r="C155" s="31"/>
      <c r="D155" s="31"/>
    </row>
    <row r="156" spans="1:4" ht="15.75" customHeight="1" x14ac:dyDescent="0.25">
      <c r="A156" s="66" t="s">
        <v>679</v>
      </c>
      <c r="B156" s="66"/>
      <c r="C156" s="66"/>
      <c r="D156" s="66"/>
    </row>
    <row r="157" spans="1:4" x14ac:dyDescent="0.25">
      <c r="A157" s="38" t="s">
        <v>513</v>
      </c>
      <c r="B157" s="38" t="s">
        <v>575</v>
      </c>
      <c r="C157" s="38" t="s">
        <v>589</v>
      </c>
      <c r="D157" s="38" t="s">
        <v>580</v>
      </c>
    </row>
    <row r="158" spans="1:4" x14ac:dyDescent="0.25">
      <c r="A158" s="64" t="s">
        <v>680</v>
      </c>
      <c r="B158" s="61">
        <v>1.5</v>
      </c>
      <c r="C158" s="77"/>
      <c r="D158" s="70"/>
    </row>
    <row r="159" spans="1:4" x14ac:dyDescent="0.25">
      <c r="A159" s="64" t="s">
        <v>681</v>
      </c>
      <c r="B159" s="61">
        <v>1</v>
      </c>
      <c r="C159" s="78"/>
      <c r="D159" s="71"/>
    </row>
    <row r="160" spans="1:4" x14ac:dyDescent="0.25">
      <c r="A160" s="64" t="s">
        <v>682</v>
      </c>
      <c r="B160" s="61">
        <v>0.75</v>
      </c>
      <c r="C160" s="78"/>
      <c r="D160" s="71"/>
    </row>
    <row r="161" spans="1:4" x14ac:dyDescent="0.25">
      <c r="A161" s="64" t="s">
        <v>683</v>
      </c>
      <c r="B161" s="61">
        <v>0.5</v>
      </c>
      <c r="C161" s="78"/>
      <c r="D161" s="71"/>
    </row>
    <row r="162" spans="1:4" x14ac:dyDescent="0.25">
      <c r="A162" s="64" t="s">
        <v>684</v>
      </c>
      <c r="B162" s="61">
        <v>0.25</v>
      </c>
      <c r="C162" s="79"/>
      <c r="D162" s="72"/>
    </row>
    <row r="163" spans="1:4" x14ac:dyDescent="0.25">
      <c r="A163" s="31"/>
      <c r="B163" s="31"/>
      <c r="C163" s="31"/>
      <c r="D163" s="31"/>
    </row>
    <row r="164" spans="1:4" ht="30.75" customHeight="1" x14ac:dyDescent="0.25">
      <c r="A164" s="66" t="s">
        <v>689</v>
      </c>
      <c r="B164" s="66"/>
      <c r="C164" s="66"/>
      <c r="D164" s="66"/>
    </row>
    <row r="165" spans="1:4" x14ac:dyDescent="0.25">
      <c r="A165" s="38" t="s">
        <v>513</v>
      </c>
      <c r="B165" s="38" t="s">
        <v>575</v>
      </c>
      <c r="C165" s="38" t="s">
        <v>589</v>
      </c>
      <c r="D165" s="38" t="s">
        <v>580</v>
      </c>
    </row>
    <row r="166" spans="1:4" x14ac:dyDescent="0.25">
      <c r="A166" s="64" t="s">
        <v>690</v>
      </c>
      <c r="B166" s="61">
        <v>2</v>
      </c>
      <c r="C166" s="77"/>
      <c r="D166" s="70"/>
    </row>
    <row r="167" spans="1:4" x14ac:dyDescent="0.25">
      <c r="A167" s="64" t="s">
        <v>691</v>
      </c>
      <c r="B167" s="61">
        <v>2</v>
      </c>
      <c r="C167" s="78"/>
      <c r="D167" s="71"/>
    </row>
    <row r="168" spans="1:4" x14ac:dyDescent="0.25">
      <c r="A168" s="64" t="s">
        <v>692</v>
      </c>
      <c r="B168" s="61">
        <v>2</v>
      </c>
      <c r="C168" s="78"/>
      <c r="D168" s="71"/>
    </row>
    <row r="169" spans="1:4" x14ac:dyDescent="0.25">
      <c r="A169" s="64" t="s">
        <v>693</v>
      </c>
      <c r="B169" s="61">
        <v>0</v>
      </c>
      <c r="C169" s="79"/>
      <c r="D169" s="72"/>
    </row>
    <row r="170" spans="1:4" x14ac:dyDescent="0.25">
      <c r="A170" s="31"/>
      <c r="B170" s="31"/>
      <c r="C170" s="31"/>
      <c r="D170" s="31"/>
    </row>
    <row r="171" spans="1:4" ht="18.75" x14ac:dyDescent="0.25">
      <c r="A171" s="73" t="s">
        <v>590</v>
      </c>
      <c r="B171" s="73"/>
      <c r="C171" s="48">
        <f>SUM(C108,C112,C118,C126,C132,C139,C146,C153,C158,C166)</f>
        <v>0</v>
      </c>
      <c r="D171" s="31"/>
    </row>
    <row r="172" spans="1:4" ht="18.75" x14ac:dyDescent="0.25">
      <c r="A172" s="46"/>
      <c r="B172" s="46"/>
      <c r="C172" s="65"/>
      <c r="D172" s="31"/>
    </row>
    <row r="173" spans="1:4" x14ac:dyDescent="0.25">
      <c r="A173" s="49" t="s">
        <v>596</v>
      </c>
      <c r="B173" s="50"/>
      <c r="C173" s="51">
        <v>16</v>
      </c>
      <c r="D173" s="31"/>
    </row>
    <row r="174" spans="1:4" ht="27.75" customHeight="1" x14ac:dyDescent="0.25">
      <c r="A174" s="76" t="s">
        <v>597</v>
      </c>
      <c r="B174" s="76"/>
      <c r="C174" s="51">
        <v>4</v>
      </c>
      <c r="D174" s="31"/>
    </row>
    <row r="175" spans="1:4" x14ac:dyDescent="0.25">
      <c r="A175" s="31"/>
      <c r="B175" s="31"/>
      <c r="C175" s="31"/>
      <c r="D175" s="31"/>
    </row>
    <row r="176" spans="1:4" ht="18.75" x14ac:dyDescent="0.25">
      <c r="A176" s="73" t="s">
        <v>591</v>
      </c>
      <c r="B176" s="73"/>
      <c r="C176" s="48">
        <f>C92+C171</f>
        <v>0</v>
      </c>
      <c r="D176" s="31"/>
    </row>
    <row r="177" spans="1:4" x14ac:dyDescent="0.25">
      <c r="A177" s="31"/>
      <c r="B177" s="31"/>
      <c r="C177" s="31"/>
      <c r="D177" s="31"/>
    </row>
    <row r="178" spans="1:4" x14ac:dyDescent="0.25">
      <c r="A178" s="25" t="s">
        <v>598</v>
      </c>
    </row>
    <row r="179" spans="1:4" x14ac:dyDescent="0.25">
      <c r="A179" s="25"/>
    </row>
    <row r="180" spans="1:4" x14ac:dyDescent="0.25">
      <c r="A180" s="25" t="s">
        <v>599</v>
      </c>
    </row>
    <row r="181" spans="1:4" x14ac:dyDescent="0.25">
      <c r="B181" s="21" t="s">
        <v>600</v>
      </c>
    </row>
  </sheetData>
  <sheetProtection algorithmName="SHA-512" hashValue="5SHfmzQKdtyYc8Hxn1Z0LBor3kDKfHAVd8BvmVyh5af+gggDqY7aJ2x28ouq9QD69kh2vHhR4NMV6ZMpNOQ5vQ==" saltValue="ePk26rk2aQK1pOIsDbHdig==" spinCount="100000" sheet="1" objects="1" scenarios="1"/>
  <mergeCells count="82">
    <mergeCell ref="A122:D122"/>
    <mergeCell ref="A126:B126"/>
    <mergeCell ref="A128:C128"/>
    <mergeCell ref="A135:D135"/>
    <mergeCell ref="A142:D142"/>
    <mergeCell ref="C104:C107"/>
    <mergeCell ref="D104:D107"/>
    <mergeCell ref="A110:D110"/>
    <mergeCell ref="A116:D116"/>
    <mergeCell ref="C112:C114"/>
    <mergeCell ref="D112:D114"/>
    <mergeCell ref="A108:B108"/>
    <mergeCell ref="C62:C65"/>
    <mergeCell ref="A67:D67"/>
    <mergeCell ref="A74:D74"/>
    <mergeCell ref="A80:D80"/>
    <mergeCell ref="D62:D65"/>
    <mergeCell ref="C76:C78"/>
    <mergeCell ref="D76:D78"/>
    <mergeCell ref="D69:D72"/>
    <mergeCell ref="C69:C72"/>
    <mergeCell ref="C82:C84"/>
    <mergeCell ref="D82:D84"/>
    <mergeCell ref="A86:D86"/>
    <mergeCell ref="C88:C90"/>
    <mergeCell ref="D88:D90"/>
    <mergeCell ref="A5:D5"/>
    <mergeCell ref="A6:D6"/>
    <mergeCell ref="A8:D8"/>
    <mergeCell ref="A9:D9"/>
    <mergeCell ref="B11:D11"/>
    <mergeCell ref="B13:D13"/>
    <mergeCell ref="A15:D15"/>
    <mergeCell ref="A18:D18"/>
    <mergeCell ref="C30:C31"/>
    <mergeCell ref="D30:D31"/>
    <mergeCell ref="A19:D19"/>
    <mergeCell ref="A27:D27"/>
    <mergeCell ref="A28:D28"/>
    <mergeCell ref="A97:D97"/>
    <mergeCell ref="A92:B92"/>
    <mergeCell ref="A98:D98"/>
    <mergeCell ref="A33:D33"/>
    <mergeCell ref="C35:C38"/>
    <mergeCell ref="D35:D38"/>
    <mergeCell ref="A40:D40"/>
    <mergeCell ref="A46:D46"/>
    <mergeCell ref="A54:D54"/>
    <mergeCell ref="A60:D60"/>
    <mergeCell ref="C42:C44"/>
    <mergeCell ref="D42:D44"/>
    <mergeCell ref="C56:C58"/>
    <mergeCell ref="D56:D58"/>
    <mergeCell ref="C48:C52"/>
    <mergeCell ref="D48:D52"/>
    <mergeCell ref="A176:B176"/>
    <mergeCell ref="A16:D16"/>
    <mergeCell ref="A25:D25"/>
    <mergeCell ref="A95:B95"/>
    <mergeCell ref="A171:B171"/>
    <mergeCell ref="D158:D162"/>
    <mergeCell ref="D153:D154"/>
    <mergeCell ref="C158:C162"/>
    <mergeCell ref="C118:C120"/>
    <mergeCell ref="D118:D120"/>
    <mergeCell ref="D132:D134"/>
    <mergeCell ref="C132:C134"/>
    <mergeCell ref="A174:B174"/>
    <mergeCell ref="A164:D164"/>
    <mergeCell ref="C166:C169"/>
    <mergeCell ref="D166:D169"/>
    <mergeCell ref="A156:D156"/>
    <mergeCell ref="A130:D130"/>
    <mergeCell ref="A137:D137"/>
    <mergeCell ref="A144:D144"/>
    <mergeCell ref="A151:D151"/>
    <mergeCell ref="C139:C141"/>
    <mergeCell ref="D139:D141"/>
    <mergeCell ref="C146:C148"/>
    <mergeCell ref="D146:D148"/>
    <mergeCell ref="C153:C154"/>
    <mergeCell ref="A149:D149"/>
  </mergeCells>
  <conditionalFormatting sqref="C92">
    <cfRule type="cellIs" dxfId="1" priority="2" operator="lessThan">
      <formula>10</formula>
    </cfRule>
  </conditionalFormatting>
  <conditionalFormatting sqref="C171">
    <cfRule type="cellIs" dxfId="0" priority="1" operator="lessThan">
      <formula>7</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0:C31 C166:C169" xr:uid="{00000000-0002-0000-0000-000001000000}">
      <formula1>"2, 0"</formula1>
    </dataValidation>
    <dataValidation type="list" allowBlank="1" showInputMessage="1" showErrorMessage="1" sqref="C42:C44 C56:C58 C76:C78" xr:uid="{00000000-0002-0000-0000-000002000000}">
      <formula1>"2, 1, 0"</formula1>
    </dataValidation>
    <dataValidation type="list" allowBlank="1" showInputMessage="1" showErrorMessage="1" sqref="C118:C120 C132:C134 C85 C88:C90 C112:C114 C139:C141 C146:C148"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1:C102 C124:C125" xr:uid="{00000000-0002-0000-0000-000006000000}">
      <formula1>"1, 0"</formula1>
    </dataValidation>
    <dataValidation type="list" allowBlank="1" showInputMessage="1" showErrorMessage="1" sqref="C153:C154"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5:C38" xr:uid="{47AF3ECD-5B80-4DD8-AE70-FA814FDBE32B}">
      <formula1>"4, 2, 0"</formula1>
    </dataValidation>
    <dataValidation type="list" allowBlank="1" showInputMessage="1" showErrorMessage="1" sqref="C48:C52"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2:C65"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69:C72"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2:C84" xr:uid="{BE9051A9-BA4C-4C6D-8336-C6360C01B3F0}">
      <formula1>"3, 1, 0"</formula1>
    </dataValidation>
    <dataValidation type="list" allowBlank="1" showInputMessage="1" showErrorMessage="1" sqref="C104" xr:uid="{8DF7C207-FD71-49BA-9692-0E540BB9FE00}">
      <formula1>"3, 2, 1, 0"</formula1>
    </dataValidation>
    <dataValidation type="list" allowBlank="1" showInputMessage="1" showErrorMessage="1" sqref="C158:C162"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8"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104" t="s">
        <v>560</v>
      </c>
      <c r="B1" s="104"/>
      <c r="C1" s="104"/>
      <c r="D1" s="104"/>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2024-08-13T10:52:40Z</dcterms:modified>
</cp:coreProperties>
</file>