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60" windowWidth="19440" windowHeight="13116" tabRatio="864"/>
  </bookViews>
  <sheets>
    <sheet name="Titullapa" sheetId="1" r:id="rId1"/>
    <sheet name="A. Info par uzn" sheetId="32" r:id="rId2"/>
    <sheet name="B.Projekts" sheetId="23" r:id="rId3"/>
    <sheet name="C. Pavaddokumenti" sheetId="5" r:id="rId4"/>
  </sheets>
  <definedNames>
    <definedName name="_xlnm.Print_Area" localSheetId="1">'A. Info par uzn'!$A$1:$N$32</definedName>
    <definedName name="_xlnm.Print_Area" localSheetId="2">B.Projekts!$A$1:$J$45</definedName>
    <definedName name="_xlnm.Print_Area" localSheetId="0">Titullapa!$A$1:$H$28</definedName>
    <definedName name="_xlnm.Print_Titles" localSheetId="3">'C. Pavaddokumenti'!$1:$5</definedName>
    <definedName name="units">#REF!</definedName>
  </definedNames>
  <calcPr calcId="145621"/>
</workbook>
</file>

<file path=xl/calcChain.xml><?xml version="1.0" encoding="utf-8"?>
<calcChain xmlns="http://schemas.openxmlformats.org/spreadsheetml/2006/main">
  <c r="I6" i="32" l="1"/>
  <c r="I5" i="32" s="1"/>
  <c r="J17" i="23" l="1"/>
  <c r="E40" i="23" l="1"/>
  <c r="E41" i="23"/>
  <c r="E42" i="23"/>
  <c r="E39" i="23"/>
  <c r="E34" i="23"/>
  <c r="E35" i="23"/>
  <c r="E36" i="23"/>
  <c r="E33" i="23"/>
  <c r="E28" i="23"/>
  <c r="E29" i="23"/>
  <c r="E30" i="23"/>
  <c r="E27" i="23"/>
  <c r="G41" i="23" l="1"/>
  <c r="H41" i="23" s="1"/>
  <c r="G42" i="23"/>
  <c r="H42" i="23" s="1"/>
  <c r="G34" i="23"/>
  <c r="H34" i="23" s="1"/>
  <c r="G40" i="23"/>
  <c r="G39" i="23"/>
  <c r="G35" i="23"/>
  <c r="H35" i="23" s="1"/>
  <c r="G36" i="23"/>
  <c r="H36" i="23" s="1"/>
  <c r="G33" i="23"/>
  <c r="H33" i="23" s="1"/>
  <c r="G28" i="23"/>
  <c r="H28" i="23" s="1"/>
  <c r="G29" i="23"/>
  <c r="H29" i="23" s="1"/>
  <c r="G30" i="23"/>
  <c r="H30" i="23" s="1"/>
  <c r="G27" i="23"/>
  <c r="H27" i="23" s="1"/>
  <c r="E31" i="23"/>
  <c r="E37" i="23"/>
  <c r="E43" i="23"/>
  <c r="H39" i="23"/>
  <c r="H37" i="23" l="1"/>
  <c r="G31" i="23"/>
  <c r="G43" i="23"/>
  <c r="E44" i="23"/>
  <c r="G37" i="23"/>
  <c r="H31" i="23"/>
  <c r="H40" i="23"/>
  <c r="H43" i="23" s="1"/>
  <c r="G44" i="23" l="1"/>
  <c r="H44" i="23"/>
</calcChain>
</file>

<file path=xl/comments1.xml><?xml version="1.0" encoding="utf-8"?>
<comments xmlns="http://schemas.openxmlformats.org/spreadsheetml/2006/main">
  <authors>
    <author>Jānis Kuklis</author>
  </authors>
  <commentList>
    <comment ref="E18" authorId="0">
      <text>
        <r>
          <rPr>
            <sz val="9"/>
            <color indexed="81"/>
            <rFont val="Tahoma"/>
            <family val="2"/>
            <charset val="186"/>
          </rPr>
          <t xml:space="preserve">Atbalsta pretendenta (juridiskas vai fiziskas personas) nosaukums </t>
        </r>
      </text>
    </comment>
    <comment ref="E19" authorId="0">
      <text>
        <r>
          <rPr>
            <sz val="9"/>
            <color indexed="81"/>
            <rFont val="Tahoma"/>
            <family val="2"/>
            <charset val="186"/>
          </rPr>
          <t>Uzņēmuma reģistrācijas numurs (11 cipari), personas kods (11 cipari)</t>
        </r>
      </text>
    </comment>
    <comment ref="E20" authorId="0">
      <text>
        <r>
          <rPr>
            <sz val="9"/>
            <color indexed="81"/>
            <rFont val="Tahoma"/>
            <family val="2"/>
            <charset val="186"/>
          </rPr>
          <t>Klienta numurs (8 cipari)</t>
        </r>
      </text>
    </comment>
    <comment ref="E21" authorId="0">
      <text>
        <r>
          <rPr>
            <sz val="9"/>
            <color indexed="81"/>
            <rFont val="Tahoma"/>
            <family val="2"/>
            <charset val="186"/>
          </rPr>
          <t>Korespondences adrese, jāsakrīt ar to, kas norādīta Dienestam reģistrējoties kā klinetam, nepieciešamības gadījumā precizējama</t>
        </r>
      </text>
    </comment>
    <comment ref="E22" authorId="0">
      <text>
        <r>
          <rPr>
            <sz val="9"/>
            <color indexed="81"/>
            <rFont val="Tahoma"/>
            <family val="2"/>
            <charset val="186"/>
          </rPr>
          <t>Atbalsta pretendents, tā pārstāvis vai darbinieks, kurš ir tieši saistīts ar projekta realizāciju</t>
        </r>
      </text>
    </comment>
    <comment ref="E23" authorId="0">
      <text>
        <r>
          <rPr>
            <sz val="9"/>
            <color indexed="81"/>
            <rFont val="Tahoma"/>
            <family val="2"/>
            <charset val="186"/>
          </rPr>
          <t>Kontakttālrunis un e-pasta adrese, ja tāda ir. Informācijai jāsakrīt ar klientu reģistra datiem</t>
        </r>
      </text>
    </comment>
    <comment ref="E25" authorId="0">
      <text>
        <r>
          <rPr>
            <sz val="9"/>
            <color indexed="81"/>
            <rFont val="Tahoma"/>
            <family val="2"/>
            <charset val="186"/>
          </rPr>
          <t>Nosaukums var ietvert realizācijas vietu, plānotās darbības, vai sagaidāmo mērķi</t>
        </r>
      </text>
    </comment>
    <comment ref="E26" authorId="0">
      <text>
        <r>
          <rPr>
            <sz val="9"/>
            <color indexed="81"/>
            <rFont val="Tahoma"/>
            <family val="2"/>
            <charset val="186"/>
          </rPr>
          <t>Projekta numuru norāda reģistrējot pieteikumu Dienestā</t>
        </r>
      </text>
    </comment>
  </commentList>
</comments>
</file>

<file path=xl/comments2.xml><?xml version="1.0" encoding="utf-8"?>
<comments xmlns="http://schemas.openxmlformats.org/spreadsheetml/2006/main">
  <authors>
    <author>Jānis Kuklis</author>
  </authors>
  <commentList>
    <comment ref="I6" authorId="0">
      <text>
        <r>
          <rPr>
            <sz val="9"/>
            <color indexed="81"/>
            <rFont val="Tahoma"/>
            <family val="2"/>
            <charset val="186"/>
          </rPr>
          <t>Atbalsta pretendenta īpašumā esošā zeme, zemāk tās sadalījums lietošanas veidos
Piemēram - īpašumā ir 12 hektāri zemes, no kuriem 7.2 ha ir meži un 4.8 ha pārējās zemes, kas sadalās 2.8 ha LIZ (lauksaimniecībā izmantojamā zeme) un 2 ha krūmāji. Informācija no zemes eksplikācijas plāna.</t>
        </r>
      </text>
    </comment>
    <comment ref="I7" authorId="0">
      <text>
        <r>
          <rPr>
            <sz val="9"/>
            <color indexed="81"/>
            <rFont val="Tahoma"/>
            <family val="2"/>
            <charset val="186"/>
          </rPr>
          <t>Īpašumā esošā meža zeme</t>
        </r>
      </text>
    </comment>
    <comment ref="I8" authorId="0">
      <text>
        <r>
          <rPr>
            <sz val="9"/>
            <color indexed="81"/>
            <rFont val="Tahoma"/>
            <family val="2"/>
            <charset val="186"/>
          </rPr>
          <t>Mežu kopīpašuma gadījumā norāda kopīpašuma mežu platības un sadaļā B.1.2 norāda kopīpašnieku skaitu. Gadījumos, ja meži ir īpašumā un kopīpašumā, tad mežu platības norādāmas atseviški, bet tās tiks summētas vērtēšanas un rindošanas procesā.</t>
        </r>
      </text>
    </comment>
    <comment ref="I9" authorId="0">
      <text>
        <r>
          <rPr>
            <sz val="9"/>
            <color indexed="81"/>
            <rFont val="Tahoma"/>
            <family val="2"/>
            <charset val="186"/>
          </rPr>
          <t>Īpašumā esošā lauksaimniecības zeme</t>
        </r>
      </text>
    </comment>
    <comment ref="I10" authorId="0">
      <text>
        <r>
          <rPr>
            <sz val="9"/>
            <color indexed="81"/>
            <rFont val="Tahoma"/>
            <family val="2"/>
            <charset val="186"/>
          </rPr>
          <t xml:space="preserve">Zemāk norādītajos laukos </t>
        </r>
        <r>
          <rPr>
            <b/>
            <sz val="9"/>
            <color indexed="81"/>
            <rFont val="Tahoma"/>
            <family val="2"/>
            <charset val="186"/>
          </rPr>
          <t>uzrāda apmežošanai paredzētās platības</t>
        </r>
        <r>
          <rPr>
            <sz val="9"/>
            <color indexed="81"/>
            <rFont val="Tahoma"/>
            <family val="2"/>
            <charset val="186"/>
          </rPr>
          <t xml:space="preserve"> atbilstoši sadalalījumam (apmežot drīkst lauksaimniecības zemi, erodētu, uz kūdras augsnēm un krūmājus, pārējās zemes pasākumu ietvaros apmežot nevar.</t>
        </r>
      </text>
    </comment>
    <comment ref="I11" authorId="0">
      <text>
        <r>
          <rPr>
            <sz val="9"/>
            <color indexed="81"/>
            <rFont val="Tahoma"/>
            <family val="2"/>
            <charset val="186"/>
          </rPr>
          <t>Norāda apmežošanai plānotās lauksaimniecības zemes platību, kas pakļauta erozijai. Infromācija iegūstama maksas veidā Valsts zemes dienestā</t>
        </r>
      </text>
    </comment>
    <comment ref="I12" authorId="0">
      <text>
        <r>
          <rPr>
            <sz val="9"/>
            <color indexed="81"/>
            <rFont val="Tahoma"/>
            <family val="2"/>
            <charset val="186"/>
          </rPr>
          <t>Apmežojamā platība, ja tā atrodas uz lauksaimniecības zemes kūdras augsnēs</t>
        </r>
      </text>
    </comment>
    <comment ref="I13" authorId="0">
      <text>
        <r>
          <rPr>
            <sz val="9"/>
            <color indexed="81"/>
            <rFont val="Tahoma"/>
            <family val="2"/>
            <charset val="186"/>
          </rPr>
          <t>Krūmāju platība no zemes eksplikācijas plāna, kurā plānots veikt apmežošanu</t>
        </r>
      </text>
    </comment>
    <comment ref="I14" authorId="0">
      <text>
        <r>
          <rPr>
            <sz val="9"/>
            <color indexed="81"/>
            <rFont val="Tahoma"/>
            <family val="2"/>
            <charset val="186"/>
          </rPr>
          <t>Pērējo zemju platība pēc zemes eksplikācijas plāna datiem, apmežošana šādās vienībās ir liegta</t>
        </r>
      </text>
    </comment>
    <comment ref="J17" authorId="0">
      <text>
        <r>
          <rPr>
            <sz val="9"/>
            <color indexed="81"/>
            <rFont val="Tahoma"/>
            <family val="2"/>
            <charset val="186"/>
          </rPr>
          <t>Ailēs atzīmējas Jā/Nē apstiprinot vai noliedzot informāciju par pretendenta esamību kādā no meža īpašnieku biedrībām vai kooperatīviem, kā arī vai meža īpašniekam ir ilgspējīgas meža apsaimniekošanas sertifikāts un apliecinošs dokuments par augstākās vai vidējās izglītības iegušanu, kuru kopijas pievienotas pieteikumam.</t>
        </r>
      </text>
    </comment>
    <comment ref="N21" authorId="0">
      <text>
        <r>
          <rPr>
            <sz val="9"/>
            <color indexed="81"/>
            <rFont val="Tahoma"/>
            <family val="2"/>
            <charset val="186"/>
          </rPr>
          <t>Atbalsta pretendents atzīmē vai ir saņemti atbalsti, vai noteiktas citas saistības attiecībā uz apmežojamo vai retināmo platību/īpašumu, kas tiek realizēts piesaistot citu ES fondu atbalstu, nevis LAD</t>
        </r>
      </text>
    </comment>
  </commentList>
</comments>
</file>

<file path=xl/comments3.xml><?xml version="1.0" encoding="utf-8"?>
<comments xmlns="http://schemas.openxmlformats.org/spreadsheetml/2006/main">
  <authors>
    <author>Jānis Kuklis</author>
  </authors>
  <commentList>
    <comment ref="A4" authorId="0">
      <text>
        <r>
          <rPr>
            <sz val="9"/>
            <color indexed="81"/>
            <rFont val="Tahoma"/>
            <family val="2"/>
            <charset val="186"/>
          </rPr>
          <t>Īss un konkrēts definējums, kāds rezultāts tiks sasniegts realizējot plānotās aktivitātes</t>
        </r>
      </text>
    </comment>
    <comment ref="A6" authorId="0">
      <text>
        <r>
          <rPr>
            <sz val="9"/>
            <color indexed="81"/>
            <rFont val="Tahoma"/>
            <family val="2"/>
            <charset val="186"/>
          </rPr>
          <t>Apraksta par projektā plānoto aktivitāšu izpildi, termiņiem, pielietojamiem mehānismiem, specifiskajiem nosacījumiem, ja tādi ir ietverti meža apsaimniekošanas plānā</t>
        </r>
      </text>
    </comment>
    <comment ref="I7" authorId="0">
      <text>
        <r>
          <rPr>
            <sz val="9"/>
            <color indexed="81"/>
            <rFont val="Tahoma"/>
            <family val="2"/>
            <charset val="186"/>
          </rPr>
          <t xml:space="preserve">Atzīmē Jā/Nē. Pasākuma noteikumi paredz, ka mežaudzes retināšana pieļaukama gadījumos, ja koku skaits tiek samazināts vismaz par 500 kokiem uz ha, izņēmuma gadījumi, ja kopšana tiek veikta audzēs kur krūmu aizzēlums ir vismaz 40%, pameža pārveidošanas gadījumā, neproduktīvas mežaudzes nomaiņas un Ba, Bl audžu nomaiņu gadījumā
</t>
        </r>
      </text>
    </comment>
    <comment ref="J10" authorId="0">
      <text>
        <r>
          <rPr>
            <sz val="9"/>
            <color indexed="81"/>
            <rFont val="Tahoma"/>
            <family val="2"/>
            <charset val="186"/>
          </rPr>
          <t>Atzīmējams, ja tiek īstenots apakšpasākums  8.4."Meža ugunsgrēkos un dabas katastrofās iznīcinātu mežaudžu atjaunošana".</t>
        </r>
      </text>
    </comment>
    <comment ref="J11" authorId="0">
      <text>
        <r>
          <rPr>
            <sz val="9"/>
            <color indexed="81"/>
            <rFont val="Tahoma"/>
            <family val="2"/>
            <charset val="186"/>
          </rPr>
          <t>Atzīmējams, ja tiek īstenots apakšpasākums 8.1. "Meža ieaudzēšana" vai 8.5. "Ieguldījumi meža ekosistēmu noturības un ekoloģiskās vērtības uzlabošanai".</t>
        </r>
      </text>
    </comment>
    <comment ref="A13" authorId="0">
      <text>
        <r>
          <rPr>
            <sz val="9"/>
            <color indexed="81"/>
            <rFont val="Tahoma"/>
            <family val="2"/>
            <charset val="186"/>
          </rPr>
          <t>Tabulā norāda informāciju par  īpašumu un platību kurā tiks veiktas projekta aktivitātes. Piemēram, šinī gadījumā apmežošana paredzēta 3 ha platībā un retināšana 2.5 ha platībā.</t>
        </r>
      </text>
    </comment>
    <comment ref="J17" authorId="0">
      <text>
        <r>
          <rPr>
            <sz val="9"/>
            <color indexed="81"/>
            <rFont val="Tahoma"/>
            <family val="2"/>
            <charset val="186"/>
          </rPr>
          <t xml:space="preserve">Norāda pieteikumā pieteikto apmežojamo (8.1. aktivitāte) un uzlabojamo (retināmo, nomaināmo 8.5. aktivitāte) platību apmērus pieteikuma ietvaros. </t>
        </r>
        <r>
          <rPr>
            <b/>
            <u/>
            <sz val="9"/>
            <color indexed="81"/>
            <rFont val="Tahoma"/>
            <family val="2"/>
            <charset val="186"/>
          </rPr>
          <t>Gadījumā, ja ir iesniegti vairāki pieteikumi (arī citās RLP), norādāma kopējā apmežojamā un retināmā platība kārtas ietvaros.</t>
        </r>
        <r>
          <rPr>
            <sz val="9"/>
            <color indexed="81"/>
            <rFont val="Tahoma"/>
            <family val="2"/>
            <charset val="186"/>
          </rPr>
          <t xml:space="preserve">
</t>
        </r>
      </text>
    </comment>
    <comment ref="A26" authorId="0">
      <text>
        <r>
          <rPr>
            <sz val="9"/>
            <color indexed="81"/>
            <rFont val="Tahoma"/>
            <family val="2"/>
            <charset val="186"/>
          </rPr>
          <t xml:space="preserve">Izvēlas attiecināmo izmaksu pozīciju, cenu par vienību.
Vienību skaitu (ha) vēlams norādīt precīzi, kā ir apstiprināts MAAPP.
Izvēlās atbilstošu likmi (60%, 70%, 100%), kā tas norādīts Noteikumu Nr.455 2.pielikumā - Atbalsta apmērs.
Norāda termiņu līdz kuram plānotā aktivitāte vai tās posms tiks izpildīts, kā arī maksājuma pieprasījuma (7.pielikuma -Pārskats par projekta īstenošanas rezultātiem) iesniegšanas laiku.
Gadījumā, ja pārskats tiks sniegts uzreiz pēc konkrēta darbību posma izpildes, tad laiks norādāms tāds pat kā MAAPP (kā tas norādīts paraugā), bet gadījumos, ja, piemēram, ieaudzēšana plānota pavasarī, bet pārskats tiks sniegts kopā ar kopšanas pārskatu tā pat gada rudenī, tad norādāms laiks, kad pārskats faktiski tiks iesniegts - ir rudens. </t>
        </r>
      </text>
    </comment>
    <comment ref="I36" authorId="0">
      <text>
        <r>
          <rPr>
            <b/>
            <sz val="9"/>
            <color indexed="81"/>
            <rFont val="Tahoma"/>
            <family val="2"/>
            <charset val="186"/>
          </rPr>
          <t>Lūgums pretendentiem iepazīties ar atbalsta apmēriem, intensitātēm un kopšanas reižu skaitiem, ja kāda no aktivitātēm paredz vairākas kopšanas.
Gadījumos, ja tiek paredzēts saņemt palielinātu atbalsta likmi (307 eur/ha), jābūt obligātai norādei MAAPP par blīvu aizzēlumu.</t>
        </r>
        <r>
          <rPr>
            <sz val="9"/>
            <color indexed="81"/>
            <rFont val="Tahoma"/>
            <family val="2"/>
            <charset val="186"/>
          </rPr>
          <t xml:space="preserve">
</t>
        </r>
      </text>
    </comment>
  </commentList>
</comments>
</file>

<file path=xl/comments4.xml><?xml version="1.0" encoding="utf-8"?>
<comments xmlns="http://schemas.openxmlformats.org/spreadsheetml/2006/main">
  <authors>
    <author>Jānis Kuklis</author>
  </authors>
  <commentList>
    <comment ref="L6" authorId="0">
      <text>
        <r>
          <rPr>
            <sz val="9"/>
            <color indexed="81"/>
            <rFont val="Tahoma"/>
            <family val="2"/>
            <charset val="186"/>
          </rPr>
          <t xml:space="preserve">Ar Jā/Nē/Neattiecas atzīmē dokumentus, kas pievienoti projektam kā pielikumi (Nē/Neattiecas) norādāms, kad šāds dokuments netiek iesniegts jo neaatiecas uz norādīto aktivitāti, vai tāds nemaz nav pretendenta rīcībā. </t>
        </r>
      </text>
    </comment>
    <comment ref="D18" authorId="0">
      <text>
        <r>
          <rPr>
            <sz val="9"/>
            <color indexed="81"/>
            <rFont val="Tahoma"/>
            <family val="2"/>
            <charset val="186"/>
          </rPr>
          <t>Atzīmē termiņu, kurā Projekta iesniedzējs ir aizpildījis šo dokumentu un to parakstījis.</t>
        </r>
      </text>
    </comment>
  </commentList>
</comments>
</file>

<file path=xl/sharedStrings.xml><?xml version="1.0" encoding="utf-8"?>
<sst xmlns="http://schemas.openxmlformats.org/spreadsheetml/2006/main" count="164" uniqueCount="137">
  <si>
    <t>(paraksta atšifrējums)</t>
  </si>
  <si>
    <t xml:space="preserve">Projekta nosaukums un projekta Nr. </t>
  </si>
  <si>
    <t>Aizpilda atbalsta pretendents</t>
  </si>
  <si>
    <t>Fonda nosaukums, atbalsta institūcijas nosaukums</t>
  </si>
  <si>
    <t xml:space="preserve">Atbalsta pretendenta paraksts </t>
  </si>
  <si>
    <t xml:space="preserve">KOPĀ </t>
  </si>
  <si>
    <t>Nr.p.k.</t>
  </si>
  <si>
    <t>2.</t>
  </si>
  <si>
    <t>3.</t>
  </si>
  <si>
    <t>KOPĀ</t>
  </si>
  <si>
    <t>Saistītā projekta saturiskā saistība</t>
  </si>
  <si>
    <t>Jā</t>
  </si>
  <si>
    <t>Nē</t>
  </si>
  <si>
    <t>oriģināls</t>
  </si>
  <si>
    <t>Atklāta projektu iesniegumu konkursa</t>
  </si>
  <si>
    <t>Projekta īstenošanas laiks (mm/gggg) – (mm/gggg)</t>
  </si>
  <si>
    <t xml:space="preserve">Eiropas Savienības finansētie projekti </t>
  </si>
  <si>
    <t>Iesniedzamie dokumenti (ja veidlapu iesniedz saskaņā ar normatīvajos aktos par elektronisko dokumentu noformēšanu noteiktajām prasībām, arī pavaddokumenti iesniedzami atbilstoši minēto normatīvo aktu prasībām)</t>
  </si>
  <si>
    <t>X</t>
  </si>
  <si>
    <t>Citi iesniegtie dokumenti</t>
  </si>
  <si>
    <t>Eiropas Savienības 
Eiropas Lauksaimniecības fonda lauku attīstībai                                        (ELFLA)</t>
  </si>
  <si>
    <t>projekta iesniegums</t>
  </si>
  <si>
    <t>Iesniedzamie dokumenti</t>
  </si>
  <si>
    <r>
      <t>Piezīme.</t>
    </r>
    <r>
      <rPr>
        <sz val="12"/>
        <rFont val="Times New Roman"/>
        <family val="1"/>
        <charset val="186"/>
      </rPr>
      <t xml:space="preserve"> </t>
    </r>
    <r>
      <rPr>
        <i/>
        <sz val="12"/>
        <rFont val="Times New Roman"/>
        <family val="1"/>
        <charset val="186"/>
      </rPr>
      <t>Dokumenta rekvizītus "Datums" un "Atbalsta pretendenta paraksts" neaizpilda, ja elektroniskais dokuments ir noformēts atbilstoši elektronisko dokumentu noformēšanai normatīvajos dokumentos noteiktajām prasībām.</t>
    </r>
  </si>
  <si>
    <t xml:space="preserve">Citi projekti (valsts un pašvaldības finansētie projekti u.tml.)   </t>
  </si>
  <si>
    <t>1.</t>
  </si>
  <si>
    <t>Atzīmē ar X atbilstošo atbildi</t>
  </si>
  <si>
    <t>4.</t>
  </si>
  <si>
    <t>5.</t>
  </si>
  <si>
    <t>_________________________________________</t>
  </si>
  <si>
    <t>Attiecināmo izmaksu summa (EUR)</t>
  </si>
  <si>
    <t>Attiecināmās izmaksas, EUR</t>
  </si>
  <si>
    <t>Vienību skaits</t>
  </si>
  <si>
    <t>Projekta īstenošanas stadija (saņemts finansējums; projekts pašlaik tiek īstenots; projekts iesniegts vērtēšanai)</t>
  </si>
  <si>
    <t>Atbalsta pretendents</t>
  </si>
  <si>
    <t>Klienta numurs</t>
  </si>
  <si>
    <t>Adrese korespondencei (adrese, pasta indekss)</t>
  </si>
  <si>
    <t>Projekta vadītājs</t>
  </si>
  <si>
    <t>Projekta nosaukums</t>
  </si>
  <si>
    <t>Projekta Nr.</t>
  </si>
  <si>
    <t xml:space="preserve">
</t>
  </si>
  <si>
    <r>
      <t>Vai projekta iesniegums ir saistīts ar vērtēšanai iesniegto projekta iesniegumu (</t>
    </r>
    <r>
      <rPr>
        <i/>
        <sz val="10"/>
        <rFont val="Times New Roman"/>
        <family val="1"/>
      </rPr>
      <t>Jā; Nē</t>
    </r>
    <r>
      <rPr>
        <sz val="10"/>
        <rFont val="Times New Roman"/>
        <family val="1"/>
      </rPr>
      <t>)</t>
    </r>
  </si>
  <si>
    <t>Publiskais finansējums, EUR</t>
  </si>
  <si>
    <t>Privātais finansējums, EUR</t>
  </si>
  <si>
    <t>Neattiecas</t>
  </si>
  <si>
    <t>B.   INFORMĀCIJA PAR PROJEKTU</t>
  </si>
  <si>
    <t>ha</t>
  </si>
  <si>
    <t>Atbalsta pretendenta zeme</t>
  </si>
  <si>
    <t>Meži</t>
  </si>
  <si>
    <t>Pārējā zeme (zem ēkām, ceļiem utt.)</t>
  </si>
  <si>
    <t>gads</t>
  </si>
  <si>
    <t>datums</t>
  </si>
  <si>
    <t xml:space="preserve">A.   INFORMĀCIJA PAR ATBALSTA PRETENDENTU </t>
  </si>
  <si>
    <t>Attiecināmās izmaksas nosaukums</t>
  </si>
  <si>
    <t>Cena par vienību, EUR</t>
  </si>
  <si>
    <t>1. Meža ieaudzēšana</t>
  </si>
  <si>
    <t xml:space="preserve">Izmaksas, kopā </t>
  </si>
  <si>
    <t>2. Meža ugunsgrēkos  un dabas katastrofās iznīcinātu mežaudžu atjaunošana</t>
  </si>
  <si>
    <t xml:space="preserve"> 3. Ieguldījumi meža ekosistēmu noturības un ekoloģiskās vērtības uzlabošanai</t>
  </si>
  <si>
    <t>Novads, pagasts, īpašuma nosaukums</t>
  </si>
  <si>
    <t>Kadastra Nr.</t>
  </si>
  <si>
    <t>Platība</t>
  </si>
  <si>
    <t>menesis</t>
  </si>
  <si>
    <t>Projekta iesniegums</t>
  </si>
  <si>
    <t>Lauksaimniecībā izmantojamā zeme</t>
  </si>
  <si>
    <t>Atbalsta pretendents ir Biedrību un nodibinājumu reģistrā reģistrētas meža īpašnieku biedrības biedrs (jā, nē)</t>
  </si>
  <si>
    <t>Atbalstāmajai platībai ir ilgtspējīgas meža apsaimniekošanas sertifikāts (jā, nē)</t>
  </si>
  <si>
    <t>Krūmāji</t>
  </si>
  <si>
    <t xml:space="preserve">A.1. Atbalsta pretendenta zeme  </t>
  </si>
  <si>
    <t>A.2. Atbalsta pretendentu raksturojošie rādītāji</t>
  </si>
  <si>
    <t xml:space="preserve">A.3. Atbalsta  pretendenta saņemtais publiskais finansējums un/vai iesniegtie projektu iesniegumi citās iestādēs Eiropas Savienības fondu (ERAF u.c.) un valsts un pašvaldības finansētajos investīciju pasākumos </t>
  </si>
  <si>
    <t xml:space="preserve">B.1. Projekta mērķis  </t>
  </si>
  <si>
    <t>B.1.1. Projekta mērķis</t>
  </si>
  <si>
    <t>kopija</t>
  </si>
  <si>
    <t>Atbalsta pretendenta deklarācija</t>
  </si>
  <si>
    <t>Individuālais mērķis</t>
  </si>
  <si>
    <t>4A</t>
  </si>
  <si>
    <t xml:space="preserve"> 5E</t>
  </si>
  <si>
    <t>Mērķa virziens vai horizontālā prioritāte</t>
  </si>
  <si>
    <t>B.3. Projekta īstenošanas vieta</t>
  </si>
  <si>
    <t xml:space="preserve">B.4.  Projekta ienieguma kopējās un attiecināmās izmaksas </t>
  </si>
  <si>
    <t xml:space="preserve"> </t>
  </si>
  <si>
    <t xml:space="preserve">Veicināt oglekļa uzglabāšanu un piesaisti
</t>
  </si>
  <si>
    <t>Bioloģiskās daudzveidības saglabāšana, atjaunošana un palielināšana</t>
  </si>
  <si>
    <t>6.</t>
  </si>
  <si>
    <t>Izziņa, ka atbalsta pretendents ir biedrību un nodibinājumu reģistrā reģistrētas meža īpašnieku biedrības vai meža īpašnieku kooperatīva (mežsaimniecības pakalpojumu kooperatīvās sabiedrības) biedrs</t>
  </si>
  <si>
    <t>Izziņa, ka attiecīgajai platībai, kurā paredzēta mežaudžu kopšana vai neproduktīvu mežaudžu nomaiņa, ir piešķirts ilgtspējīgas meža apsaimniekošanas sertifikāts</t>
  </si>
  <si>
    <t>Pašvaldības lēmums par līdzdalību projektā un informācija par saistībām</t>
  </si>
  <si>
    <t>7.</t>
  </si>
  <si>
    <t>Meža apsaimniekošanas atbalsta pasākumu plāns</t>
  </si>
  <si>
    <t>Atbalsta intensitāte, %</t>
  </si>
  <si>
    <t>8.1. apakšpasākuma "Meža ieaudzēšana"</t>
  </si>
  <si>
    <t>8.4. apakšpasākuma "Meža ugunsgrēkos un dabas katastrofās iznīcinātu mežaudžu atjaunošana"</t>
  </si>
  <si>
    <t>8.5. apakšpasākuma "Ieguldījumi meža ekosistēmu noturības un ekoloģiskās vērtības uzlabošanai”</t>
  </si>
  <si>
    <t>C.   PAVADDOKUMENTI</t>
  </si>
  <si>
    <t>C.1.</t>
  </si>
  <si>
    <t>Augstāko vai vidējo speciālo mežsaimniecisko izglītību apliecinošs dokuments (jā, nē)</t>
  </si>
  <si>
    <t>Ha</t>
  </si>
  <si>
    <t>B.3.1. Viena pretendenta (tai skaitā vienas juridiskās saistītās personas) atbalstam pieteiktās platības lielums kārtā</t>
  </si>
  <si>
    <t>Īpašumā, t.sk.</t>
  </si>
  <si>
    <t>Īstenošanas laiks (DD.MM.GGGG.) / Maksājuma pieprasījuma iesniegšanas laiks (MM.GGGG.)</t>
  </si>
  <si>
    <r>
      <t>pasākuma</t>
    </r>
    <r>
      <rPr>
        <b/>
        <sz val="16"/>
        <rFont val="Times New Roman"/>
        <family val="1"/>
        <charset val="186"/>
      </rPr>
      <t xml:space="preserve"> </t>
    </r>
    <r>
      <rPr>
        <b/>
        <sz val="18"/>
        <rFont val="Times New Roman"/>
        <family val="1"/>
        <charset val="186"/>
      </rPr>
      <t>"Ieguldījumi meža platību paplašināšanā un mežu dzīvotspējas uzlabošanā"</t>
    </r>
  </si>
  <si>
    <t xml:space="preserve">Latvijas Lauku attīstības programmas 2014.–2020. gadam  </t>
  </si>
  <si>
    <t>Kontakttālruņa Nr., e-pasta adrese</t>
  </si>
  <si>
    <t>Meži (kopīpašumā ar citu personu)*</t>
  </si>
  <si>
    <t>Zemāk doto iedalījumu aizpilda tikai tad, ja paredzēta LIZ apmežošana atbilstīgajā teritorijā</t>
  </si>
  <si>
    <t>Erozijai pakļautā lauksaimniecības zeme (E2, E3)</t>
  </si>
  <si>
    <t>Lauksaimniecības zeme uz kūdras augsnēm</t>
  </si>
  <si>
    <t>* Projektā plānoto darbību aprakstā B.1.2 norāda kopīpašumu platību un kopīpašnieku skaitu, ja atbalsta pretendents ir kopīpašnieks kādā no sev piederošiem īpašumiem</t>
  </si>
  <si>
    <r>
      <t xml:space="preserve">Līdz šī projekta iesnieguma iesniegšanas brīdim atbalsta pretendents </t>
    </r>
    <r>
      <rPr>
        <b/>
        <i/>
        <sz val="12"/>
        <rFont val="Times New Roman"/>
        <family val="1"/>
        <charset val="186"/>
      </rPr>
      <t>ir saņēmis publisko finansējumu</t>
    </r>
    <r>
      <rPr>
        <sz val="12"/>
        <rFont val="Times New Roman"/>
        <family val="1"/>
        <charset val="186"/>
      </rPr>
      <t xml:space="preserve"> un/vai </t>
    </r>
    <r>
      <rPr>
        <b/>
        <i/>
        <sz val="12"/>
        <rFont val="Times New Roman"/>
        <family val="1"/>
        <charset val="186"/>
      </rPr>
      <t>ir iesniedzis projekta iesniegumu</t>
    </r>
    <r>
      <rPr>
        <sz val="12"/>
        <rFont val="Times New Roman"/>
        <family val="1"/>
        <charset val="186"/>
      </rPr>
      <t xml:space="preserve"> </t>
    </r>
    <r>
      <rPr>
        <b/>
        <u/>
        <sz val="12"/>
        <rFont val="Times New Roman"/>
        <family val="1"/>
        <charset val="186"/>
      </rPr>
      <t>citos Eiropas Savienības fondu un valsts un pašvaldības finansētajos investīciju pasākumos</t>
    </r>
  </si>
  <si>
    <t>A.3.1. Ja atbilde ir "Jā", lūdzu sniegt informāciju par projektiem.</t>
  </si>
  <si>
    <t xml:space="preserve">Publiskais finansējums (EUR) </t>
  </si>
  <si>
    <t>B.1.2. Projektā plānoto darbību apraksts</t>
  </si>
  <si>
    <t xml:space="preserve">B.2. Investīciju rezultātā sasniedzamais  mērķis un tā ieguldījums LAP mērķa virzienos un horizontālajās prioritātēs </t>
  </si>
  <si>
    <t>Projekta īstenošanas vieta, kadastra numurs, platība, kurā paredzēts īstenot aktivitāti</t>
  </si>
  <si>
    <t>Meža ieaudzēšana</t>
  </si>
  <si>
    <t>Ieguldījumi meža ekosistēmu noturības un ekoloģiskās vērtības uzlabošanai</t>
  </si>
  <si>
    <t>8.</t>
  </si>
  <si>
    <t>Augstāko vai vidējo speciālo mežsaimniecisko izglītību apliecinošs dokuments</t>
  </si>
  <si>
    <t xml:space="preserve">B.1.3. apakšpasākuma "Ieguldījumi meža ekosistēmu noturības un ekoloģiskās vērtības uzlabošanai" veicamo darbību rezultātā audzes koku skaits kādā no nogabaliem tiek samazināts par vismaz 500 kokiem uz hektāru (Neattiecas uz neproduktīvu mežaudžu nomaiņu un valdošās koku sugas nomaiņu Ba un Bl audzēs).         
</t>
  </si>
  <si>
    <t>Komersanta reģiNr./ personas kods</t>
  </si>
  <si>
    <t xml:space="preserve">Dokumenti par zemes kvalitatīvo novērtējumu ballēs, erozijas pakāpi un kūdras augsnēm, ja atbalsta pretendents ir sagatavojis šādu informāciju </t>
  </si>
  <si>
    <t>Aivars Vītoliņš</t>
  </si>
  <si>
    <t>060773-12144</t>
  </si>
  <si>
    <t>04002106</t>
  </si>
  <si>
    <t xml:space="preserve">Alauksta iela 1, Vecpiebalgas pagasts, Vecpiebalgas novads, LV-4122 </t>
  </si>
  <si>
    <t>26339933, aivvit73@inbox.lv</t>
  </si>
  <si>
    <t>Meža īpašumu sakopšana un uzlabošana  "Vītoliņos"</t>
  </si>
  <si>
    <t>Apmežošanas un meža retināšanas darbu izpilde "Vītoliņos".</t>
  </si>
  <si>
    <t>Projekta ietvaros plānots veikt apmežošanas darbus 3 ha platībā apmežojot esošo krūmāju zemi un lauksaimniecībā neizmantojamo zemi. Pirms darbu veikšanas tiks daļēji izcirsti krūmi, jo laikam ejot tur ir ieauguši koki - egles un bērzi, to skaits ir ļoti minimāls, tādēļ platība tiks apstādīta ar egli un bērzu. Iespēju robežās, ja tam netraucēs izcirsto krūmu saknes tiks veikta augsnes apstrāde (aršana), kas atviegloš stādīšanas darbus un vēlāko kopšanu. Papildus projekta ietvaros plānots izkopt jaunaudzes 2.5 ha platībā, pielietojot krūmgriezi.</t>
  </si>
  <si>
    <t>Vecpiebalgas nov., Vecpiebalgas pag., "Vītoliņi"</t>
  </si>
  <si>
    <t>Kopšana</t>
  </si>
  <si>
    <t>31.05.2016/31.05.2016</t>
  </si>
  <si>
    <t>01.08.2017/01.08.2017</t>
  </si>
  <si>
    <t>01.08.2018/01.08.2018</t>
  </si>
  <si>
    <t>Jaunaudžu retināšana</t>
  </si>
  <si>
    <t>01.05.2016/01.05.2016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</si>
</sst>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Red]\(#,##0\);\-"/>
    <numFmt numFmtId="165" formatCode="#,##0_-;\(#,##0\);&quot;-&quot;"/>
    <numFmt numFmtId="166" formatCode="#,##0.00;[Red]\(#,##0.00\);\-"/>
    <numFmt numFmtId="167" formatCode="#,##0.0\ \p;\(#,##0.0\)\p;_-* &quot;-&quot;_-"/>
    <numFmt numFmtId="168" formatCode="0.0\ \x;\(0.0\)\x;&quot;-&quot;"/>
    <numFmt numFmtId="169" formatCode="0.0%;\(0.0\)%"/>
    <numFmt numFmtId="170" formatCode="#,##0.000_-;\(#,##0.000\);&quot;-&quot;"/>
    <numFmt numFmtId="171" formatCode="General&quot;.&quot;"/>
    <numFmt numFmtId="172" formatCode="#,##0;[Red]#,##0"/>
  </numFmts>
  <fonts count="51" x14ac:knownFonts="1">
    <font>
      <sz val="11"/>
      <name val="Times New Roman"/>
      <family val="1"/>
      <charset val="186"/>
    </font>
    <font>
      <sz val="10"/>
      <name val="Arial"/>
      <family val="2"/>
    </font>
    <font>
      <sz val="10"/>
      <name val="Times New Roman"/>
      <family val="1"/>
    </font>
    <font>
      <b/>
      <i/>
      <sz val="12"/>
      <name val="Times New Roman"/>
      <family val="1"/>
    </font>
    <font>
      <sz val="9"/>
      <name val="Times New Roman"/>
      <family val="1"/>
    </font>
    <font>
      <b/>
      <i/>
      <sz val="12"/>
      <name val="Times New Roman"/>
      <family val="1"/>
      <charset val="186"/>
    </font>
    <font>
      <sz val="12"/>
      <name val="Times New Roman"/>
      <family val="1"/>
    </font>
    <font>
      <sz val="12"/>
      <name val="Arial"/>
      <family val="2"/>
      <charset val="186"/>
    </font>
    <font>
      <b/>
      <sz val="12"/>
      <name val="Times New Roman"/>
      <family val="1"/>
    </font>
    <font>
      <i/>
      <sz val="12"/>
      <name val="Times New Roman"/>
      <family val="1"/>
    </font>
    <font>
      <sz val="12"/>
      <name val="Arial"/>
      <family val="2"/>
    </font>
    <font>
      <b/>
      <sz val="14"/>
      <name val="Times New Roman"/>
      <family val="1"/>
    </font>
    <font>
      <b/>
      <sz val="12"/>
      <name val="Arial"/>
      <family val="2"/>
    </font>
    <font>
      <sz val="10"/>
      <name val="Arial"/>
      <family val="2"/>
      <charset val="186"/>
    </font>
    <font>
      <b/>
      <sz val="18"/>
      <name val="Times New Roman"/>
      <family val="1"/>
    </font>
    <font>
      <sz val="12"/>
      <name val="Times New Roman"/>
      <family val="1"/>
      <charset val="186"/>
    </font>
    <font>
      <i/>
      <sz val="12"/>
      <name val="Times New Roman"/>
      <family val="1"/>
      <charset val="186"/>
    </font>
    <font>
      <b/>
      <sz val="10"/>
      <name val="Arial"/>
      <family val="2"/>
    </font>
    <font>
      <sz val="10"/>
      <color indexed="12"/>
      <name val="Arial"/>
      <family val="2"/>
    </font>
    <font>
      <b/>
      <sz val="12"/>
      <name val="Times New Roman"/>
      <family val="1"/>
      <charset val="186"/>
    </font>
    <font>
      <b/>
      <sz val="10.5"/>
      <name val="Times New Roman"/>
      <family val="1"/>
      <charset val="186"/>
    </font>
    <font>
      <sz val="11"/>
      <name val="Times New Roman"/>
      <family val="1"/>
    </font>
    <font>
      <b/>
      <sz val="14"/>
      <name val="Times New Roman"/>
      <family val="1"/>
      <charset val="186"/>
    </font>
    <font>
      <sz val="14"/>
      <name val="Times New Roman"/>
      <family val="1"/>
    </font>
    <font>
      <i/>
      <sz val="10"/>
      <name val="Times New Roman"/>
      <family val="1"/>
    </font>
    <font>
      <b/>
      <i/>
      <sz val="14"/>
      <name val="Times New Roman"/>
      <family val="1"/>
    </font>
    <font>
      <sz val="14"/>
      <name val="Arial"/>
      <family val="2"/>
      <charset val="186"/>
    </font>
    <font>
      <sz val="14"/>
      <name val="Times New Roman"/>
      <family val="1"/>
      <charset val="186"/>
    </font>
    <font>
      <i/>
      <sz val="14"/>
      <name val="Times New Roman"/>
      <family val="1"/>
      <charset val="186"/>
    </font>
    <font>
      <b/>
      <i/>
      <sz val="14"/>
      <name val="Times New Roman"/>
      <family val="1"/>
      <charset val="186"/>
    </font>
    <font>
      <b/>
      <u/>
      <sz val="14"/>
      <name val="Times New Roman"/>
      <family val="1"/>
      <charset val="186"/>
    </font>
    <font>
      <b/>
      <u/>
      <sz val="14"/>
      <name val="Times New Roman"/>
      <family val="1"/>
    </font>
    <font>
      <b/>
      <sz val="16"/>
      <name val="Times New Roman"/>
      <family val="1"/>
    </font>
    <font>
      <sz val="8"/>
      <name val="Times New Roman"/>
      <family val="1"/>
      <charset val="186"/>
    </font>
    <font>
      <b/>
      <sz val="18"/>
      <name val="Times New Roman"/>
      <family val="1"/>
      <charset val="186"/>
    </font>
    <font>
      <sz val="12"/>
      <color indexed="8"/>
      <name val="Times New Roman"/>
      <family val="1"/>
    </font>
    <font>
      <b/>
      <i/>
      <sz val="11"/>
      <name val="Times New Roman"/>
      <family val="1"/>
      <charset val="186"/>
    </font>
    <font>
      <b/>
      <sz val="10"/>
      <name val="Times New Roman"/>
      <family val="1"/>
    </font>
    <font>
      <b/>
      <u/>
      <sz val="12"/>
      <name val="Times New Roman"/>
      <family val="1"/>
      <charset val="186"/>
    </font>
    <font>
      <sz val="12"/>
      <color rgb="FFFF0000"/>
      <name val="Times New Roman"/>
      <family val="1"/>
    </font>
    <font>
      <sz val="10"/>
      <name val="Times New Roman"/>
      <family val="1"/>
      <charset val="186"/>
    </font>
    <font>
      <b/>
      <sz val="16"/>
      <name val="Times New Roman"/>
      <family val="1"/>
      <charset val="186"/>
    </font>
    <font>
      <sz val="13"/>
      <name val="Times New Roman"/>
      <family val="1"/>
      <charset val="186"/>
    </font>
    <font>
      <b/>
      <i/>
      <sz val="13"/>
      <name val="Times New Roman"/>
      <family val="1"/>
      <charset val="186"/>
    </font>
    <font>
      <b/>
      <sz val="13"/>
      <name val="Times New Roman"/>
      <family val="1"/>
      <charset val="186"/>
    </font>
    <font>
      <i/>
      <sz val="13"/>
      <name val="Times New Roman"/>
      <family val="1"/>
      <charset val="186"/>
    </font>
    <font>
      <i/>
      <sz val="13"/>
      <name val="Times New Roman"/>
      <family val="1"/>
    </font>
    <font>
      <sz val="13"/>
      <name val="Times New Roman"/>
      <family val="1"/>
    </font>
    <font>
      <sz val="9"/>
      <color indexed="81"/>
      <name val="Tahoma"/>
      <family val="2"/>
      <charset val="186"/>
    </font>
    <font>
      <b/>
      <sz val="9"/>
      <color indexed="81"/>
      <name val="Tahoma"/>
      <family val="2"/>
      <charset val="186"/>
    </font>
    <font>
      <b/>
      <u/>
      <sz val="9"/>
      <color indexed="81"/>
      <name val="Tahoma"/>
      <family val="2"/>
      <charset val="186"/>
    </font>
  </fonts>
  <fills count="12">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C0C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3">
    <xf numFmtId="0" fontId="0" fillId="0" borderId="0"/>
    <xf numFmtId="14" fontId="12" fillId="2" borderId="0" applyFont="0" applyFill="0" applyBorder="0" applyAlignment="0" applyProtection="0"/>
    <xf numFmtId="0" fontId="17" fillId="2" borderId="0" applyFont="0" applyAlignment="0">
      <alignment horizontal="center"/>
    </xf>
    <xf numFmtId="165" fontId="18" fillId="3" borderId="1" applyAlignment="0" applyProtection="0"/>
    <xf numFmtId="169" fontId="18" fillId="3" borderId="1" applyAlignment="0" applyProtection="0"/>
    <xf numFmtId="168" fontId="12" fillId="2" borderId="0" applyFont="0" applyFill="0" applyBorder="0" applyAlignment="0" applyProtection="0"/>
    <xf numFmtId="167" fontId="12" fillId="2" borderId="0" applyFont="0" applyFill="0" applyBorder="0" applyAlignment="0" applyProtection="0"/>
    <xf numFmtId="169" fontId="12" fillId="2" borderId="0" applyFont="0" applyFill="0" applyBorder="0" applyAlignment="0" applyProtection="0"/>
    <xf numFmtId="171" fontId="19" fillId="4" borderId="2" applyAlignment="0" applyProtection="0"/>
    <xf numFmtId="0" fontId="20" fillId="0" borderId="0" applyNumberFormat="0" applyFill="0" applyBorder="0" applyAlignment="0" applyProtection="0"/>
    <xf numFmtId="0" fontId="17" fillId="2" borderId="0" applyFont="0" applyFill="0" applyBorder="0" applyAlignment="0" applyProtection="0"/>
    <xf numFmtId="170" fontId="10" fillId="0" borderId="0" applyFont="0" applyFill="0" applyBorder="0" applyAlignment="0" applyProtection="0"/>
    <xf numFmtId="0" fontId="6" fillId="0" borderId="0" applyNumberFormat="0" applyFont="0" applyFill="0" applyBorder="0" applyAlignment="0" applyProtection="0"/>
  </cellStyleXfs>
  <cellXfs count="314">
    <xf numFmtId="0" fontId="0" fillId="0" borderId="0" xfId="0"/>
    <xf numFmtId="0" fontId="7" fillId="0" borderId="0" xfId="0" applyFont="1"/>
    <xf numFmtId="0" fontId="1" fillId="0" borderId="0" xfId="0" applyFont="1"/>
    <xf numFmtId="0" fontId="2" fillId="0" borderId="0" xfId="0" applyFont="1"/>
    <xf numFmtId="0" fontId="6" fillId="0" borderId="0" xfId="0" applyFont="1"/>
    <xf numFmtId="0" fontId="13" fillId="0" borderId="0" xfId="0" applyFont="1"/>
    <xf numFmtId="0" fontId="13" fillId="0" borderId="0" xfId="0" applyFont="1" applyBorder="1"/>
    <xf numFmtId="0" fontId="14" fillId="0" borderId="0" xfId="0" applyFont="1" applyAlignment="1">
      <alignment vertical="center" wrapText="1"/>
    </xf>
    <xf numFmtId="0" fontId="11" fillId="0" borderId="0" xfId="0" applyFont="1" applyAlignment="1">
      <alignment wrapText="1"/>
    </xf>
    <xf numFmtId="0" fontId="11" fillId="0" borderId="0" xfId="0" applyFont="1" applyAlignment="1">
      <alignment vertical="center"/>
    </xf>
    <xf numFmtId="0" fontId="15" fillId="0" borderId="0" xfId="0" applyFont="1"/>
    <xf numFmtId="0" fontId="15" fillId="5" borderId="0" xfId="0" applyFont="1" applyFill="1" applyBorder="1"/>
    <xf numFmtId="0" fontId="15" fillId="0" borderId="0" xfId="0" applyFont="1" applyBorder="1"/>
    <xf numFmtId="0" fontId="15" fillId="0" borderId="0" xfId="0" applyFont="1" applyFill="1"/>
    <xf numFmtId="0" fontId="6" fillId="0" borderId="0" xfId="0" applyFont="1" applyBorder="1"/>
    <xf numFmtId="0" fontId="15" fillId="0" borderId="0" xfId="0" applyFont="1" applyFill="1" applyBorder="1"/>
    <xf numFmtId="0" fontId="5" fillId="5" borderId="0" xfId="0" applyFont="1" applyFill="1" applyBorder="1" applyAlignment="1">
      <alignment horizontal="center"/>
    </xf>
    <xf numFmtId="0" fontId="13" fillId="0" borderId="0" xfId="0" applyFont="1" applyFill="1"/>
    <xf numFmtId="0" fontId="6" fillId="0" borderId="1" xfId="0" applyFont="1" applyFill="1" applyBorder="1" applyAlignment="1">
      <alignment horizontal="center" vertical="top"/>
    </xf>
    <xf numFmtId="0" fontId="21" fillId="0" borderId="0" xfId="0" applyFont="1" applyFill="1"/>
    <xf numFmtId="0" fontId="26" fillId="0" borderId="0" xfId="0" applyFont="1"/>
    <xf numFmtId="0" fontId="6" fillId="0" borderId="0" xfId="0" applyFont="1" applyFill="1"/>
    <xf numFmtId="0" fontId="5" fillId="5" borderId="0" xfId="0" applyFont="1" applyFill="1" applyBorder="1" applyAlignment="1"/>
    <xf numFmtId="0" fontId="23" fillId="0" borderId="1" xfId="0" applyFont="1" applyBorder="1" applyAlignment="1">
      <alignment horizontal="center" vertical="center" wrapText="1"/>
    </xf>
    <xf numFmtId="0" fontId="6" fillId="6" borderId="1" xfId="0" applyFont="1" applyFill="1" applyBorder="1" applyAlignment="1">
      <alignment horizontal="center" vertical="justify"/>
    </xf>
    <xf numFmtId="0" fontId="23" fillId="0" borderId="0" xfId="0" applyFont="1" applyAlignment="1"/>
    <xf numFmtId="0" fontId="29" fillId="0" borderId="0" xfId="0" applyFont="1"/>
    <xf numFmtId="0" fontId="15" fillId="0" borderId="0" xfId="0" applyFont="1" applyBorder="1" applyAlignment="1">
      <alignment horizontal="center"/>
    </xf>
    <xf numFmtId="0" fontId="23" fillId="0" borderId="3" xfId="0" applyFont="1" applyFill="1" applyBorder="1" applyAlignment="1">
      <alignment horizontal="right" wrapText="1"/>
    </xf>
    <xf numFmtId="0" fontId="23" fillId="0" borderId="0" xfId="0" applyFont="1" applyFill="1" applyBorder="1" applyAlignment="1">
      <alignment horizontal="left" vertical="center" wrapText="1"/>
    </xf>
    <xf numFmtId="0" fontId="1" fillId="0" borderId="0" xfId="0" applyFont="1" applyBorder="1"/>
    <xf numFmtId="0" fontId="15" fillId="0" borderId="0" xfId="0" applyFont="1" applyAlignment="1">
      <alignment horizontal="center"/>
    </xf>
    <xf numFmtId="166" fontId="6" fillId="0" borderId="1" xfId="0" applyNumberFormat="1" applyFont="1" applyFill="1" applyBorder="1" applyAlignment="1">
      <alignment horizontal="center" shrinkToFit="1"/>
    </xf>
    <xf numFmtId="166" fontId="8" fillId="6" borderId="1" xfId="0" applyNumberFormat="1" applyFont="1" applyFill="1" applyBorder="1" applyAlignment="1">
      <alignment horizontal="center"/>
    </xf>
    <xf numFmtId="166" fontId="8" fillId="6" borderId="1" xfId="0" applyNumberFormat="1" applyFont="1" applyFill="1" applyBorder="1" applyAlignment="1">
      <alignment horizontal="center" shrinkToFit="1"/>
    </xf>
    <xf numFmtId="0" fontId="6" fillId="7" borderId="0" xfId="0" applyFont="1" applyFill="1"/>
    <xf numFmtId="0" fontId="15" fillId="7" borderId="0" xfId="0" applyFont="1" applyFill="1" applyBorder="1"/>
    <xf numFmtId="0" fontId="13" fillId="7" borderId="0" xfId="0" applyFont="1" applyFill="1"/>
    <xf numFmtId="49" fontId="15" fillId="0" borderId="0" xfId="0" applyNumberFormat="1" applyFont="1" applyBorder="1"/>
    <xf numFmtId="0" fontId="1" fillId="0" borderId="0" xfId="0" applyFont="1" applyFill="1"/>
    <xf numFmtId="0" fontId="3" fillId="0" borderId="4" xfId="0" applyFont="1" applyFill="1" applyBorder="1" applyAlignment="1">
      <alignment horizontal="right" vertical="center" wrapText="1"/>
    </xf>
    <xf numFmtId="0" fontId="8" fillId="0" borderId="0" xfId="0" applyFont="1" applyAlignment="1">
      <alignment horizontal="center"/>
    </xf>
    <xf numFmtId="0" fontId="23"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37" fillId="6" borderId="1" xfId="0"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0" fontId="6" fillId="0" borderId="1" xfId="0" applyFont="1" applyBorder="1" applyAlignment="1">
      <alignment horizontal="center"/>
    </xf>
    <xf numFmtId="0" fontId="11" fillId="0" borderId="0" xfId="0" applyFont="1" applyFill="1" applyBorder="1" applyAlignment="1">
      <alignment wrapText="1"/>
    </xf>
    <xf numFmtId="0" fontId="11" fillId="0" borderId="0" xfId="0" applyFont="1" applyFill="1" applyBorder="1" applyAlignment="1">
      <alignment horizontal="center" wrapText="1"/>
    </xf>
    <xf numFmtId="0" fontId="2" fillId="8"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166" fontId="6" fillId="9" borderId="1" xfId="0" applyNumberFormat="1" applyFont="1" applyFill="1" applyBorder="1" applyAlignment="1">
      <alignment horizontal="center" shrinkToFit="1"/>
    </xf>
    <xf numFmtId="166" fontId="6" fillId="8" borderId="1" xfId="0" applyNumberFormat="1" applyFont="1" applyFill="1" applyBorder="1" applyAlignment="1">
      <alignment horizontal="center" shrinkToFit="1"/>
    </xf>
    <xf numFmtId="0" fontId="6" fillId="0" borderId="2" xfId="0" applyFont="1" applyFill="1" applyBorder="1" applyAlignment="1">
      <alignment horizontal="left" vertical="center" wrapText="1"/>
    </xf>
    <xf numFmtId="0" fontId="6" fillId="0" borderId="4" xfId="0" applyFont="1" applyFill="1" applyBorder="1" applyAlignment="1">
      <alignment wrapText="1"/>
    </xf>
    <xf numFmtId="0" fontId="16" fillId="0" borderId="0" xfId="0" applyFont="1" applyFill="1" applyBorder="1" applyAlignment="1">
      <alignment wrapText="1"/>
    </xf>
    <xf numFmtId="0" fontId="15" fillId="6" borderId="6" xfId="0" applyFont="1" applyFill="1" applyBorder="1" applyAlignment="1">
      <alignment horizontal="center" vertical="top"/>
    </xf>
    <xf numFmtId="0" fontId="39" fillId="0" borderId="0" xfId="0" applyFont="1"/>
    <xf numFmtId="0" fontId="39" fillId="0" borderId="0" xfId="0" applyNumberFormat="1" applyFont="1" applyFill="1"/>
    <xf numFmtId="0" fontId="6" fillId="6" borderId="1" xfId="0" applyFont="1" applyFill="1" applyBorder="1" applyAlignment="1">
      <alignment horizontal="center" vertical="center"/>
    </xf>
    <xf numFmtId="166" fontId="8" fillId="8" borderId="1" xfId="0" applyNumberFormat="1" applyFont="1" applyFill="1" applyBorder="1" applyAlignment="1">
      <alignment horizontal="center" shrinkToFit="1"/>
    </xf>
    <xf numFmtId="0" fontId="23" fillId="0" borderId="0" xfId="0" applyFont="1" applyFill="1" applyBorder="1" applyAlignment="1">
      <alignment horizontal="center" vertical="center" wrapText="1"/>
    </xf>
    <xf numFmtId="0" fontId="6" fillId="0" borderId="6" xfId="0" applyFont="1" applyFill="1" applyBorder="1" applyAlignment="1">
      <alignment horizontal="left" vertical="center" wrapText="1"/>
    </xf>
    <xf numFmtId="164" fontId="6" fillId="9" borderId="1" xfId="0" applyNumberFormat="1" applyFont="1" applyFill="1" applyBorder="1" applyAlignment="1">
      <alignment horizontal="center" shrinkToFit="1"/>
    </xf>
    <xf numFmtId="0" fontId="15" fillId="9" borderId="0" xfId="0" applyFont="1" applyFill="1"/>
    <xf numFmtId="0" fontId="6" fillId="9" borderId="0" xfId="0" applyFont="1" applyFill="1"/>
    <xf numFmtId="0" fontId="15" fillId="9" borderId="0" xfId="0" applyFont="1" applyFill="1" applyBorder="1"/>
    <xf numFmtId="0" fontId="27" fillId="6" borderId="1" xfId="0" applyFont="1" applyFill="1" applyBorder="1" applyAlignment="1">
      <alignment horizontal="center"/>
    </xf>
    <xf numFmtId="0" fontId="6" fillId="0" borderId="1" xfId="0" applyFont="1" applyFill="1" applyBorder="1" applyAlignment="1">
      <alignment horizontal="left" vertical="center" wrapText="1"/>
    </xf>
    <xf numFmtId="0" fontId="5" fillId="5" borderId="2" xfId="0" applyFont="1" applyFill="1" applyBorder="1" applyAlignment="1">
      <alignment horizontal="left"/>
    </xf>
    <xf numFmtId="0" fontId="27" fillId="0" borderId="1"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9" borderId="0" xfId="0" applyFont="1" applyFill="1" applyBorder="1" applyAlignment="1"/>
    <xf numFmtId="0" fontId="29" fillId="0" borderId="0" xfId="0" applyFont="1" applyFill="1" applyBorder="1" applyAlignment="1"/>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9" borderId="0" xfId="0" applyFont="1" applyFill="1"/>
    <xf numFmtId="0" fontId="32" fillId="0" borderId="0" xfId="0" applyFont="1" applyFill="1" applyAlignment="1">
      <alignment horizontal="center" wrapText="1"/>
    </xf>
    <xf numFmtId="0" fontId="6" fillId="6" borderId="1" xfId="0" applyFont="1" applyFill="1" applyBorder="1" applyAlignment="1">
      <alignment horizontal="center" vertical="center"/>
    </xf>
    <xf numFmtId="0" fontId="42" fillId="0" borderId="0" xfId="0" applyFont="1" applyFill="1" applyBorder="1" applyAlignment="1">
      <alignment vertical="center"/>
    </xf>
    <xf numFmtId="0" fontId="45" fillId="0" borderId="0" xfId="0" applyFont="1" applyFill="1" applyBorder="1" applyAlignment="1">
      <alignment wrapText="1"/>
    </xf>
    <xf numFmtId="0" fontId="43" fillId="0" borderId="0" xfId="0" applyFont="1" applyFill="1" applyBorder="1" applyAlignment="1">
      <alignment horizontal="left" wrapText="1"/>
    </xf>
    <xf numFmtId="0" fontId="46" fillId="0" borderId="6" xfId="0" applyFont="1" applyFill="1" applyBorder="1" applyAlignment="1">
      <alignment horizontal="left" vertical="center"/>
    </xf>
    <xf numFmtId="0" fontId="46" fillId="0" borderId="2" xfId="0" applyFont="1" applyFill="1" applyBorder="1" applyAlignment="1">
      <alignment horizontal="left" vertical="center"/>
    </xf>
    <xf numFmtId="0" fontId="47" fillId="0" borderId="1" xfId="0" applyFont="1" applyFill="1" applyBorder="1" applyAlignment="1">
      <alignment horizontal="center" vertical="top" wrapText="1"/>
    </xf>
    <xf numFmtId="0" fontId="47" fillId="0" borderId="1" xfId="0" applyFont="1" applyFill="1" applyBorder="1" applyAlignment="1">
      <alignment horizontal="left" vertical="top" wrapText="1"/>
    </xf>
    <xf numFmtId="0" fontId="46" fillId="0" borderId="6" xfId="0" applyFont="1" applyFill="1" applyBorder="1" applyAlignment="1">
      <alignment horizontal="left" vertical="top"/>
    </xf>
    <xf numFmtId="0" fontId="46" fillId="0" borderId="2" xfId="0" applyFont="1" applyFill="1" applyBorder="1" applyAlignment="1">
      <alignment horizontal="left" vertical="top"/>
    </xf>
    <xf numFmtId="0" fontId="47" fillId="0" borderId="1" xfId="0" applyFont="1" applyFill="1" applyBorder="1" applyAlignment="1">
      <alignment horizontal="center" vertical="top"/>
    </xf>
    <xf numFmtId="0" fontId="46" fillId="0" borderId="7" xfId="0" applyFont="1" applyFill="1" applyBorder="1" applyAlignment="1">
      <alignment horizontal="left" vertical="top"/>
    </xf>
    <xf numFmtId="0" fontId="29" fillId="0" borderId="0" xfId="0" applyFont="1" applyFill="1" applyBorder="1" applyAlignment="1">
      <alignment horizontal="left" wrapText="1"/>
    </xf>
    <xf numFmtId="0" fontId="27" fillId="8" borderId="1" xfId="0" applyFont="1" applyFill="1" applyBorder="1" applyAlignment="1">
      <alignment vertical="center" wrapText="1"/>
    </xf>
    <xf numFmtId="0" fontId="6" fillId="6" borderId="1" xfId="0" applyFont="1" applyFill="1" applyBorder="1" applyAlignment="1">
      <alignment horizontal="center" vertical="center"/>
    </xf>
    <xf numFmtId="0" fontId="42"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2" fontId="15" fillId="0" borderId="8" xfId="0" applyNumberFormat="1" applyFont="1" applyFill="1" applyBorder="1" applyAlignment="1">
      <alignment horizontal="center" vertical="center" wrapText="1"/>
    </xf>
    <xf numFmtId="172" fontId="6" fillId="9" borderId="1" xfId="0" applyNumberFormat="1" applyFont="1" applyFill="1" applyBorder="1" applyAlignment="1">
      <alignment horizontal="center" shrinkToFit="1"/>
    </xf>
    <xf numFmtId="172" fontId="6" fillId="0" borderId="1" xfId="0" applyNumberFormat="1" applyFont="1" applyFill="1" applyBorder="1" applyAlignment="1">
      <alignment horizontal="center" shrinkToFit="1"/>
    </xf>
    <xf numFmtId="0" fontId="6" fillId="0" borderId="0" xfId="0" applyFont="1" applyAlignment="1">
      <alignment horizont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8" fillId="0" borderId="0" xfId="0" applyFont="1" applyAlignment="1">
      <alignment horizontal="center"/>
    </xf>
    <xf numFmtId="0" fontId="23" fillId="6" borderId="6"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14" fillId="0" borderId="0" xfId="0" applyFont="1" applyAlignment="1">
      <alignment horizontal="center" vertical="center" wrapText="1"/>
    </xf>
    <xf numFmtId="0" fontId="6" fillId="8" borderId="9"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11" fillId="0" borderId="0" xfId="0" applyFont="1" applyAlignment="1">
      <alignment horizontal="center" wrapText="1"/>
    </xf>
    <xf numFmtId="0" fontId="32" fillId="0" borderId="0" xfId="0" applyFont="1" applyAlignment="1">
      <alignment horizontal="center" wrapText="1"/>
    </xf>
    <xf numFmtId="0" fontId="15" fillId="8" borderId="6" xfId="0" applyFont="1" applyFill="1" applyBorder="1" applyAlignment="1">
      <alignment horizontal="left" wrapText="1"/>
    </xf>
    <xf numFmtId="0" fontId="15" fillId="8" borderId="7" xfId="0" applyFont="1" applyFill="1" applyBorder="1" applyAlignment="1">
      <alignment horizontal="left" wrapText="1"/>
    </xf>
    <xf numFmtId="0" fontId="11" fillId="0" borderId="0" xfId="0" applyFont="1" applyAlignment="1">
      <alignment horizontal="center" vertical="center"/>
    </xf>
    <xf numFmtId="0" fontId="32" fillId="0" borderId="0" xfId="0" applyFont="1" applyFill="1" applyAlignment="1">
      <alignment horizontal="center" wrapText="1"/>
    </xf>
    <xf numFmtId="0" fontId="22" fillId="0" borderId="0" xfId="0" applyFont="1" applyBorder="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31" fillId="0" borderId="0" xfId="0" applyFont="1" applyAlignment="1">
      <alignment horizontal="left" wrapText="1"/>
    </xf>
    <xf numFmtId="0" fontId="44" fillId="10" borderId="6" xfId="0" applyFont="1" applyFill="1" applyBorder="1" applyAlignment="1">
      <alignment horizontal="center" vertical="center"/>
    </xf>
    <xf numFmtId="0" fontId="44" fillId="10" borderId="2" xfId="0" applyFont="1" applyFill="1" applyBorder="1" applyAlignment="1">
      <alignment horizontal="center" vertical="center"/>
    </xf>
    <xf numFmtId="0" fontId="44" fillId="10" borderId="7" xfId="0" applyFont="1" applyFill="1" applyBorder="1" applyAlignment="1">
      <alignment horizontal="center" vertical="center"/>
    </xf>
    <xf numFmtId="0" fontId="42" fillId="0" borderId="6" xfId="0" applyFont="1" applyFill="1" applyBorder="1" applyAlignment="1">
      <alignment horizontal="left"/>
    </xf>
    <xf numFmtId="0" fontId="42" fillId="0" borderId="2" xfId="0" applyFont="1" applyFill="1" applyBorder="1" applyAlignment="1">
      <alignment horizontal="left"/>
    </xf>
    <xf numFmtId="0" fontId="42" fillId="0" borderId="7" xfId="0" applyFont="1" applyFill="1" applyBorder="1" applyAlignment="1">
      <alignment horizontal="left"/>
    </xf>
    <xf numFmtId="2" fontId="27" fillId="9" borderId="6" xfId="0" applyNumberFormat="1" applyFont="1" applyFill="1" applyBorder="1" applyAlignment="1">
      <alignment horizontal="center"/>
    </xf>
    <xf numFmtId="2" fontId="27" fillId="9" borderId="2" xfId="0" applyNumberFormat="1" applyFont="1" applyFill="1" applyBorder="1" applyAlignment="1">
      <alignment horizontal="center"/>
    </xf>
    <xf numFmtId="2" fontId="27" fillId="9" borderId="7" xfId="0" applyNumberFormat="1" applyFont="1" applyFill="1" applyBorder="1" applyAlignment="1">
      <alignment horizontal="center"/>
    </xf>
    <xf numFmtId="166" fontId="44" fillId="10" borderId="6" xfId="0" applyNumberFormat="1" applyFont="1" applyFill="1" applyBorder="1" applyAlignment="1">
      <alignment horizontal="center" wrapText="1"/>
    </xf>
    <xf numFmtId="166" fontId="44" fillId="10" borderId="2" xfId="0" applyNumberFormat="1" applyFont="1" applyFill="1" applyBorder="1" applyAlignment="1">
      <alignment horizontal="center" wrapText="1"/>
    </xf>
    <xf numFmtId="166" fontId="44" fillId="10" borderId="7" xfId="0" applyNumberFormat="1" applyFont="1" applyFill="1" applyBorder="1" applyAlignment="1">
      <alignment horizontal="center" wrapText="1"/>
    </xf>
    <xf numFmtId="0" fontId="43" fillId="0" borderId="2" xfId="0" applyFont="1" applyFill="1" applyBorder="1" applyAlignment="1">
      <alignment horizontal="left" wrapText="1"/>
    </xf>
    <xf numFmtId="0" fontId="43" fillId="0" borderId="8" xfId="0" applyFont="1" applyFill="1" applyBorder="1" applyAlignment="1">
      <alignment horizontal="left" wrapText="1"/>
    </xf>
    <xf numFmtId="0" fontId="42" fillId="0" borderId="6" xfId="0" applyFont="1" applyFill="1" applyBorder="1" applyAlignment="1">
      <alignment horizontal="left" wrapText="1"/>
    </xf>
    <xf numFmtId="0" fontId="42" fillId="0" borderId="2" xfId="0" applyFont="1" applyFill="1" applyBorder="1" applyAlignment="1">
      <alignment horizontal="left" wrapText="1"/>
    </xf>
    <xf numFmtId="0" fontId="42" fillId="0" borderId="7" xfId="0" applyFont="1" applyFill="1" applyBorder="1" applyAlignment="1">
      <alignment horizontal="left" wrapText="1"/>
    </xf>
    <xf numFmtId="2" fontId="27" fillId="8" borderId="6" xfId="0" applyNumberFormat="1" applyFont="1" applyFill="1" applyBorder="1" applyAlignment="1">
      <alignment horizontal="center"/>
    </xf>
    <xf numFmtId="2" fontId="27" fillId="8" borderId="2" xfId="0" applyNumberFormat="1" applyFont="1" applyFill="1" applyBorder="1" applyAlignment="1">
      <alignment horizontal="center"/>
    </xf>
    <xf numFmtId="2" fontId="27" fillId="8" borderId="7" xfId="0" applyNumberFormat="1" applyFont="1" applyFill="1" applyBorder="1" applyAlignment="1">
      <alignment horizontal="center"/>
    </xf>
    <xf numFmtId="0" fontId="44" fillId="10" borderId="6" xfId="0" applyFont="1" applyFill="1" applyBorder="1" applyAlignment="1">
      <alignment horizontal="center"/>
    </xf>
    <xf numFmtId="0" fontId="44" fillId="10" borderId="2" xfId="0" applyFont="1" applyFill="1" applyBorder="1" applyAlignment="1">
      <alignment horizontal="center"/>
    </xf>
    <xf numFmtId="0" fontId="44" fillId="10" borderId="7" xfId="0" applyFont="1" applyFill="1" applyBorder="1" applyAlignment="1">
      <alignment horizontal="center"/>
    </xf>
    <xf numFmtId="0" fontId="15" fillId="0" borderId="1" xfId="0" applyFont="1" applyBorder="1" applyAlignment="1">
      <alignment horizontal="center" vertical="top" wrapText="1"/>
    </xf>
    <xf numFmtId="0" fontId="47" fillId="0" borderId="6" xfId="0" applyFont="1" applyFill="1" applyBorder="1" applyAlignment="1">
      <alignment horizontal="center" vertical="top" wrapText="1"/>
    </xf>
    <xf numFmtId="0" fontId="47" fillId="0" borderId="7" xfId="0" applyFont="1" applyFill="1" applyBorder="1" applyAlignment="1">
      <alignment horizontal="center" vertical="top" wrapText="1"/>
    </xf>
    <xf numFmtId="0" fontId="47" fillId="0" borderId="6" xfId="0" applyFont="1" applyFill="1" applyBorder="1" applyAlignment="1">
      <alignment horizontal="left" vertical="top" wrapText="1"/>
    </xf>
    <xf numFmtId="0" fontId="47" fillId="0" borderId="7" xfId="0" applyFont="1" applyFill="1" applyBorder="1" applyAlignment="1">
      <alignment horizontal="left" vertical="top" wrapText="1"/>
    </xf>
    <xf numFmtId="0" fontId="43" fillId="0" borderId="4" xfId="0" applyFont="1" applyFill="1" applyBorder="1" applyAlignment="1">
      <alignment horizontal="left"/>
    </xf>
    <xf numFmtId="0" fontId="42" fillId="6" borderId="6" xfId="0" applyFont="1" applyFill="1" applyBorder="1" applyAlignment="1">
      <alignment horizontal="left" vertical="center" wrapText="1"/>
    </xf>
    <xf numFmtId="0" fontId="42" fillId="6" borderId="2" xfId="0" applyFont="1" applyFill="1" applyBorder="1" applyAlignment="1">
      <alignment horizontal="left" vertical="center" wrapText="1"/>
    </xf>
    <xf numFmtId="0" fontId="42" fillId="6" borderId="7" xfId="0" applyFont="1" applyFill="1" applyBorder="1" applyAlignment="1">
      <alignment horizontal="left" vertical="center" wrapText="1"/>
    </xf>
    <xf numFmtId="0" fontId="44" fillId="0" borderId="6" xfId="0" applyFont="1" applyBorder="1" applyAlignment="1">
      <alignment horizontal="center"/>
    </xf>
    <xf numFmtId="0" fontId="44" fillId="0" borderId="2" xfId="0" applyFont="1" applyBorder="1" applyAlignment="1">
      <alignment horizontal="center"/>
    </xf>
    <xf numFmtId="0" fontId="44" fillId="0" borderId="7" xfId="0" applyFont="1" applyBorder="1" applyAlignment="1">
      <alignment horizontal="center"/>
    </xf>
    <xf numFmtId="0" fontId="44" fillId="0" borderId="1" xfId="0" applyFont="1" applyBorder="1" applyAlignment="1">
      <alignment horizontal="center"/>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43" fillId="0" borderId="4" xfId="0" applyFont="1" applyFill="1" applyBorder="1" applyAlignment="1">
      <alignment horizontal="left" wrapText="1"/>
    </xf>
    <xf numFmtId="0" fontId="15" fillId="6" borderId="9"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42" fillId="0" borderId="0" xfId="0" applyFont="1" applyFill="1" applyBorder="1" applyAlignment="1">
      <alignment horizontal="left" wrapText="1"/>
    </xf>
    <xf numFmtId="0" fontId="42" fillId="0" borderId="1" xfId="0" applyFont="1" applyFill="1" applyBorder="1" applyAlignment="1">
      <alignment horizontal="left"/>
    </xf>
    <xf numFmtId="166" fontId="27" fillId="9" borderId="6" xfId="0" applyNumberFormat="1" applyFont="1" applyFill="1" applyBorder="1" applyAlignment="1">
      <alignment horizontal="center"/>
    </xf>
    <xf numFmtId="166" fontId="27" fillId="9" borderId="2" xfId="0" applyNumberFormat="1" applyFont="1" applyFill="1" applyBorder="1" applyAlignment="1">
      <alignment horizontal="center"/>
    </xf>
    <xf numFmtId="166" fontId="27" fillId="9" borderId="7" xfId="0" applyNumberFormat="1" applyFont="1" applyFill="1" applyBorder="1" applyAlignment="1">
      <alignment horizontal="center"/>
    </xf>
    <xf numFmtId="2" fontId="27" fillId="9" borderId="1" xfId="0" applyNumberFormat="1" applyFont="1" applyFill="1" applyBorder="1" applyAlignment="1">
      <alignment horizontal="center"/>
    </xf>
    <xf numFmtId="0" fontId="30" fillId="0" borderId="0" xfId="0" applyFont="1" applyBorder="1" applyAlignment="1" applyProtection="1">
      <alignment horizontal="left"/>
      <protection hidden="1"/>
    </xf>
    <xf numFmtId="0" fontId="29" fillId="0" borderId="6" xfId="0" applyFont="1" applyFill="1" applyBorder="1" applyAlignment="1">
      <alignment horizontal="left" vertical="top"/>
    </xf>
    <xf numFmtId="0" fontId="29" fillId="0" borderId="2" xfId="0" applyFont="1" applyFill="1" applyBorder="1" applyAlignment="1">
      <alignment horizontal="left" vertical="top"/>
    </xf>
    <xf numFmtId="0" fontId="28" fillId="0" borderId="6" xfId="0" applyFont="1" applyBorder="1" applyAlignment="1">
      <alignment horizontal="left" vertical="top" wrapText="1"/>
    </xf>
    <xf numFmtId="0" fontId="28"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29" fillId="0" borderId="2" xfId="0" applyFont="1" applyFill="1" applyBorder="1" applyAlignment="1">
      <alignment horizontal="left" wrapText="1"/>
    </xf>
    <xf numFmtId="0" fontId="25" fillId="5" borderId="2" xfId="0" applyFont="1" applyFill="1" applyBorder="1" applyAlignment="1">
      <alignment horizontal="left" vertical="top"/>
    </xf>
    <xf numFmtId="0" fontId="36" fillId="10" borderId="6" xfId="0" applyFont="1" applyFill="1" applyBorder="1" applyAlignment="1">
      <alignment horizontal="center" vertical="center" wrapText="1"/>
    </xf>
    <xf numFmtId="0" fontId="36" fillId="10" borderId="7" xfId="0" applyFont="1" applyFill="1" applyBorder="1" applyAlignment="1">
      <alignment horizontal="center" vertical="center" wrapText="1"/>
    </xf>
    <xf numFmtId="0" fontId="29" fillId="10" borderId="6" xfId="0" applyFont="1" applyFill="1" applyBorder="1" applyAlignment="1">
      <alignment horizontal="center" vertical="center"/>
    </xf>
    <xf numFmtId="0" fontId="29" fillId="10" borderId="2" xfId="0" applyFont="1" applyFill="1" applyBorder="1" applyAlignment="1">
      <alignment horizontal="center" vertical="center"/>
    </xf>
    <xf numFmtId="0" fontId="29" fillId="10"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6" borderId="1" xfId="0" applyFont="1" applyFill="1" applyBorder="1" applyAlignment="1">
      <alignment horizontal="center" wrapText="1"/>
    </xf>
    <xf numFmtId="49" fontId="6" fillId="0" borderId="1" xfId="0" applyNumberFormat="1" applyFont="1" applyFill="1" applyBorder="1" applyAlignment="1">
      <alignment horizontal="center" wrapText="1"/>
    </xf>
    <xf numFmtId="0" fontId="29" fillId="8" borderId="6" xfId="0" applyFont="1" applyFill="1" applyBorder="1" applyAlignment="1">
      <alignment horizontal="center" wrapText="1"/>
    </xf>
    <xf numFmtId="0" fontId="29" fillId="8" borderId="2" xfId="0" applyFont="1" applyFill="1" applyBorder="1" applyAlignment="1">
      <alignment horizontal="center" wrapText="1"/>
    </xf>
    <xf numFmtId="0" fontId="40" fillId="0" borderId="1" xfId="0" applyFont="1" applyFill="1" applyBorder="1" applyAlignment="1">
      <alignment horizontal="center" vertical="center" wrapText="1"/>
    </xf>
    <xf numFmtId="0" fontId="8" fillId="6" borderId="6" xfId="0" applyFont="1" applyFill="1" applyBorder="1" applyAlignment="1">
      <alignment horizontal="center" wrapText="1"/>
    </xf>
    <xf numFmtId="0" fontId="8" fillId="6" borderId="2" xfId="0" applyFont="1" applyFill="1" applyBorder="1" applyAlignment="1">
      <alignment horizontal="center"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25" fillId="8" borderId="6" xfId="0" applyFont="1" applyFill="1" applyBorder="1" applyAlignment="1">
      <alignment horizontal="center"/>
    </xf>
    <xf numFmtId="0" fontId="25" fillId="8" borderId="2" xfId="0" applyFont="1" applyFill="1" applyBorder="1" applyAlignment="1">
      <alignment horizontal="center"/>
    </xf>
    <xf numFmtId="0" fontId="27" fillId="8" borderId="1"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5" fillId="0" borderId="8" xfId="0" applyFont="1" applyFill="1" applyBorder="1" applyAlignment="1">
      <alignment horizontal="left" vertical="top" wrapText="1"/>
    </xf>
    <xf numFmtId="0" fontId="25" fillId="0" borderId="4" xfId="0" applyFont="1" applyFill="1" applyBorder="1" applyAlignment="1">
      <alignment horizontal="left" vertical="center"/>
    </xf>
    <xf numFmtId="0" fontId="15" fillId="0" borderId="6"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6" borderId="11" xfId="0" applyFont="1" applyFill="1" applyBorder="1" applyAlignment="1">
      <alignment horizontal="center" wrapText="1"/>
    </xf>
    <xf numFmtId="0" fontId="6" fillId="6" borderId="4" xfId="0" applyFont="1" applyFill="1" applyBorder="1" applyAlignment="1">
      <alignment horizontal="center" wrapText="1"/>
    </xf>
    <xf numFmtId="0" fontId="8" fillId="6" borderId="1" xfId="0" applyFont="1" applyFill="1" applyBorder="1" applyAlignment="1">
      <alignment horizontal="right" wrapText="1"/>
    </xf>
    <xf numFmtId="49" fontId="6" fillId="0" borderId="6" xfId="0" applyNumberFormat="1" applyFont="1" applyFill="1" applyBorder="1" applyAlignment="1">
      <alignment horizontal="center" wrapText="1"/>
    </xf>
    <xf numFmtId="0" fontId="0" fillId="0" borderId="7" xfId="0"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25" fillId="6" borderId="6" xfId="0" applyFont="1" applyFill="1" applyBorder="1" applyAlignment="1">
      <alignment horizontal="center" wrapText="1"/>
    </xf>
    <xf numFmtId="0" fontId="25" fillId="6" borderId="2" xfId="0" applyFont="1" applyFill="1" applyBorder="1" applyAlignment="1">
      <alignment horizontal="center" wrapText="1"/>
    </xf>
    <xf numFmtId="0" fontId="28" fillId="0" borderId="7" xfId="0" applyFont="1" applyBorder="1" applyAlignment="1">
      <alignment horizontal="left" vertical="top" wrapText="1"/>
    </xf>
    <xf numFmtId="0" fontId="2" fillId="0" borderId="13"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19"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12" xfId="0" applyFont="1" applyBorder="1" applyAlignment="1">
      <alignment horizontal="left" vertical="center" wrapText="1"/>
    </xf>
    <xf numFmtId="0" fontId="29" fillId="0" borderId="3" xfId="0" applyFont="1" applyBorder="1" applyAlignment="1">
      <alignment horizontal="center" wrapText="1"/>
    </xf>
    <xf numFmtId="0" fontId="29" fillId="0" borderId="0" xfId="0" applyFont="1" applyBorder="1" applyAlignment="1">
      <alignment horizontal="center" wrapText="1"/>
    </xf>
    <xf numFmtId="0" fontId="15" fillId="0" borderId="0" xfId="0" applyFont="1" applyBorder="1" applyAlignment="1">
      <alignment horizontal="center"/>
    </xf>
    <xf numFmtId="0" fontId="15" fillId="0" borderId="14" xfId="0" applyFont="1" applyBorder="1" applyAlignment="1">
      <alignment horizontal="center"/>
    </xf>
    <xf numFmtId="0" fontId="23" fillId="0" borderId="9" xfId="0" applyFont="1" applyBorder="1" applyAlignment="1">
      <alignment horizontal="center"/>
    </xf>
    <xf numFmtId="0" fontId="23" fillId="0" borderId="8" xfId="0" applyFont="1" applyBorder="1" applyAlignment="1">
      <alignment horizontal="center"/>
    </xf>
    <xf numFmtId="0" fontId="23" fillId="0" borderId="10" xfId="0" applyFont="1" applyBorder="1" applyAlignment="1">
      <alignment horizontal="center"/>
    </xf>
    <xf numFmtId="0" fontId="5" fillId="5" borderId="0" xfId="0" applyFont="1" applyFill="1" applyBorder="1" applyAlignment="1">
      <alignment horizontal="center"/>
    </xf>
    <xf numFmtId="0" fontId="5" fillId="5" borderId="14" xfId="0" applyFont="1" applyFill="1" applyBorder="1" applyAlignment="1">
      <alignment horizontal="center"/>
    </xf>
    <xf numFmtId="0" fontId="5" fillId="0" borderId="0" xfId="0" applyFont="1" applyBorder="1" applyAlignment="1">
      <alignment horizontal="center"/>
    </xf>
    <xf numFmtId="0" fontId="5" fillId="0" borderId="14" xfId="0" applyFont="1" applyBorder="1" applyAlignment="1">
      <alignment horizontal="center"/>
    </xf>
    <xf numFmtId="0" fontId="27" fillId="5" borderId="2" xfId="0" applyFont="1" applyFill="1" applyBorder="1" applyAlignment="1">
      <alignment horizontal="left"/>
    </xf>
    <xf numFmtId="0" fontId="5" fillId="5" borderId="8" xfId="0" applyFont="1" applyFill="1" applyBorder="1" applyAlignment="1">
      <alignment horizontal="center"/>
    </xf>
    <xf numFmtId="0" fontId="36" fillId="0" borderId="8" xfId="0" applyFont="1"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16" fillId="0" borderId="0" xfId="0" applyFont="1" applyBorder="1" applyAlignment="1">
      <alignment horizontal="center"/>
    </xf>
    <xf numFmtId="0" fontId="16" fillId="0" borderId="14" xfId="0" applyFont="1" applyBorder="1" applyAlignment="1">
      <alignment horizontal="center"/>
    </xf>
    <xf numFmtId="0" fontId="27" fillId="9" borderId="1" xfId="0" applyFont="1" applyFill="1" applyBorder="1" applyAlignment="1">
      <alignment horizontal="center"/>
    </xf>
    <xf numFmtId="0" fontId="27" fillId="0" borderId="3" xfId="0" applyFont="1" applyBorder="1" applyAlignment="1">
      <alignment horizontal="center"/>
    </xf>
    <xf numFmtId="0" fontId="27" fillId="0" borderId="0" xfId="0" applyFont="1" applyBorder="1" applyAlignment="1">
      <alignment horizontal="center"/>
    </xf>
    <xf numFmtId="0" fontId="25" fillId="0" borderId="3" xfId="0" applyFont="1" applyBorder="1" applyAlignment="1">
      <alignment horizontal="center"/>
    </xf>
    <xf numFmtId="0" fontId="25" fillId="0" borderId="0" xfId="0" applyFont="1" applyBorder="1" applyAlignment="1">
      <alignment horizontal="center"/>
    </xf>
    <xf numFmtId="0" fontId="25" fillId="0" borderId="14" xfId="0" applyFont="1" applyBorder="1" applyAlignment="1">
      <alignment horizontal="center"/>
    </xf>
    <xf numFmtId="0" fontId="29" fillId="5" borderId="3" xfId="0" applyFont="1" applyFill="1" applyBorder="1" applyAlignment="1">
      <alignment horizontal="center"/>
    </xf>
    <xf numFmtId="0" fontId="29" fillId="9" borderId="0" xfId="0" applyFont="1" applyFill="1" applyBorder="1" applyAlignment="1">
      <alignment horizontal="center"/>
    </xf>
    <xf numFmtId="0" fontId="29" fillId="5" borderId="14" xfId="0" applyFont="1" applyFill="1" applyBorder="1" applyAlignment="1">
      <alignment horizontal="center"/>
    </xf>
    <xf numFmtId="0" fontId="6" fillId="6" borderId="2" xfId="0" applyFont="1" applyFill="1" applyBorder="1" applyAlignment="1">
      <alignment horizontal="left" vertical="center" wrapText="1"/>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35" fillId="6" borderId="6" xfId="0" applyFont="1" applyFill="1" applyBorder="1" applyAlignment="1">
      <alignment horizontal="left" vertical="center" wrapText="1"/>
    </xf>
    <xf numFmtId="0" fontId="35" fillId="6" borderId="2" xfId="0" applyFont="1" applyFill="1" applyBorder="1" applyAlignment="1">
      <alignment horizontal="left" vertical="center" wrapText="1"/>
    </xf>
    <xf numFmtId="0" fontId="35" fillId="6" borderId="7" xfId="0" applyFont="1" applyFill="1" applyBorder="1" applyAlignment="1">
      <alignment horizontal="left" vertical="center" wrapText="1"/>
    </xf>
    <xf numFmtId="0" fontId="31" fillId="5" borderId="0" xfId="0" applyFont="1" applyFill="1" applyAlignment="1">
      <alignment horizontal="left"/>
    </xf>
    <xf numFmtId="0" fontId="6" fillId="6" borderId="1" xfId="0" applyFont="1" applyFill="1" applyBorder="1" applyAlignment="1">
      <alignment horizontal="center" vertical="center"/>
    </xf>
    <xf numFmtId="0" fontId="15" fillId="6" borderId="6" xfId="0" applyFont="1" applyFill="1" applyBorder="1" applyAlignment="1">
      <alignment horizontal="center" vertical="justify"/>
    </xf>
    <xf numFmtId="0" fontId="15" fillId="6" borderId="2" xfId="0" applyFont="1" applyFill="1" applyBorder="1" applyAlignment="1">
      <alignment horizontal="center" vertical="justify"/>
    </xf>
    <xf numFmtId="0" fontId="15" fillId="6" borderId="7" xfId="0" applyFont="1" applyFill="1" applyBorder="1" applyAlignment="1">
      <alignment horizontal="center" vertical="justify"/>
    </xf>
    <xf numFmtId="0" fontId="8" fillId="6" borderId="9"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29" fillId="0" borderId="0" xfId="0" applyFont="1" applyAlignment="1">
      <alignment horizontal="left"/>
    </xf>
    <xf numFmtId="0" fontId="8" fillId="6" borderId="1" xfId="0" applyFont="1" applyFill="1" applyBorder="1" applyAlignment="1">
      <alignment horizontal="center" vertical="center" wrapText="1"/>
    </xf>
    <xf numFmtId="0" fontId="6" fillId="0" borderId="1" xfId="0" applyFont="1" applyBorder="1" applyAlignment="1">
      <alignment wrapText="1"/>
    </xf>
    <xf numFmtId="0" fontId="6" fillId="6" borderId="6" xfId="0" applyFont="1" applyFill="1" applyBorder="1" applyAlignment="1">
      <alignment vertical="center" wrapText="1"/>
    </xf>
    <xf numFmtId="0" fontId="6" fillId="6" borderId="2" xfId="0" applyFont="1" applyFill="1" applyBorder="1" applyAlignment="1">
      <alignment vertical="center" wrapText="1"/>
    </xf>
    <xf numFmtId="0" fontId="6" fillId="6" borderId="7" xfId="0" applyFont="1" applyFill="1" applyBorder="1" applyAlignment="1">
      <alignment vertical="center" wrapText="1"/>
    </xf>
    <xf numFmtId="0" fontId="44" fillId="6" borderId="6" xfId="0" applyFont="1" applyFill="1" applyBorder="1" applyAlignment="1">
      <alignment horizontal="center" vertical="top"/>
    </xf>
    <xf numFmtId="0" fontId="44" fillId="6" borderId="2" xfId="0" applyFont="1" applyFill="1" applyBorder="1" applyAlignment="1">
      <alignment horizontal="center" vertical="top"/>
    </xf>
    <xf numFmtId="0" fontId="44" fillId="6" borderId="7" xfId="0" applyFont="1" applyFill="1" applyBorder="1" applyAlignment="1">
      <alignment horizontal="center" vertical="top"/>
    </xf>
    <xf numFmtId="0" fontId="6" fillId="0" borderId="6" xfId="0" applyFont="1" applyFill="1" applyBorder="1" applyAlignment="1">
      <alignment horizontal="center" vertical="top"/>
    </xf>
    <xf numFmtId="0" fontId="6" fillId="0" borderId="2" xfId="0" applyFont="1" applyFill="1" applyBorder="1" applyAlignment="1">
      <alignment horizontal="center" vertical="top"/>
    </xf>
    <xf numFmtId="0" fontId="6" fillId="0" borderId="7" xfId="0" applyFont="1" applyFill="1" applyBorder="1" applyAlignment="1">
      <alignment horizontal="center" vertical="top"/>
    </xf>
    <xf numFmtId="0" fontId="8" fillId="0" borderId="0" xfId="0" applyFont="1" applyFill="1" applyBorder="1" applyAlignment="1">
      <alignment wrapText="1"/>
    </xf>
    <xf numFmtId="0" fontId="7" fillId="0" borderId="0" xfId="0" applyFont="1" applyBorder="1" applyAlignment="1"/>
    <xf numFmtId="0" fontId="6" fillId="11" borderId="2" xfId="0" applyFont="1" applyFill="1" applyBorder="1" applyAlignment="1">
      <alignment horizontal="left" vertical="center" wrapText="1"/>
    </xf>
  </cellXfs>
  <cellStyles count="13">
    <cellStyle name="BMDate" xfId="1"/>
    <cellStyle name="BMHeading" xfId="2"/>
    <cellStyle name="BMInputNormal" xfId="3"/>
    <cellStyle name="BMInputPercent" xfId="4"/>
    <cellStyle name="BMMultiple" xfId="5"/>
    <cellStyle name="BMPence" xfId="6"/>
    <cellStyle name="BMPercent" xfId="7"/>
    <cellStyle name="EYHeader1" xfId="8"/>
    <cellStyle name="EYHeader2" xfId="9"/>
    <cellStyle name="General" xfId="10"/>
    <cellStyle name="Normal" xfId="0" builtinId="0"/>
    <cellStyle name="Normal3d" xfId="11"/>
    <cellStyle name="Style 1"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7</xdr:col>
      <xdr:colOff>0</xdr:colOff>
      <xdr:row>23</xdr:row>
      <xdr:rowOff>0</xdr:rowOff>
    </xdr:to>
    <xdr:sp macro="" textlink="">
      <xdr:nvSpPr>
        <xdr:cNvPr id="42659" name="Line 14"/>
        <xdr:cNvSpPr>
          <a:spLocks noChangeShapeType="1"/>
        </xdr:cNvSpPr>
      </xdr:nvSpPr>
      <xdr:spPr bwMode="auto">
        <a:xfrm>
          <a:off x="5210175" y="8277225"/>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236220</xdr:colOff>
          <xdr:row>12</xdr:row>
          <xdr:rowOff>251460</xdr:rowOff>
        </xdr:from>
        <xdr:to>
          <xdr:col>1</xdr:col>
          <xdr:colOff>38100</xdr:colOff>
          <xdr:row>13</xdr:row>
          <xdr:rowOff>297180</xdr:rowOff>
        </xdr:to>
        <xdr:sp macro="" textlink="">
          <xdr:nvSpPr>
            <xdr:cNvPr id="41985" name="Check Box 1" hidden="1">
              <a:extLst>
                <a:ext uri="{63B3BB69-23CF-44E3-9099-C40C66FF867C}">
                  <a14:compatExt spid="_x0000_s41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14</xdr:row>
          <xdr:rowOff>99060</xdr:rowOff>
        </xdr:from>
        <xdr:to>
          <xdr:col>1</xdr:col>
          <xdr:colOff>22860</xdr:colOff>
          <xdr:row>14</xdr:row>
          <xdr:rowOff>327660</xdr:rowOff>
        </xdr:to>
        <xdr:sp macro="" textlink="">
          <xdr:nvSpPr>
            <xdr:cNvPr id="41986" name="Check Box 2" hidden="1">
              <a:extLst>
                <a:ext uri="{63B3BB69-23CF-44E3-9099-C40C66FF867C}">
                  <a14:compatExt spid="_x0000_s41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11</xdr:row>
          <xdr:rowOff>137160</xdr:rowOff>
        </xdr:from>
        <xdr:to>
          <xdr:col>1</xdr:col>
          <xdr:colOff>45720</xdr:colOff>
          <xdr:row>12</xdr:row>
          <xdr:rowOff>266700</xdr:rowOff>
        </xdr:to>
        <xdr:sp macro="" textlink="">
          <xdr:nvSpPr>
            <xdr:cNvPr id="41988" name="Check Box 4" hidden="1">
              <a:extLst>
                <a:ext uri="{63B3BB69-23CF-44E3-9099-C40C66FF867C}">
                  <a14:compatExt spid="_x0000_s41988"/>
                </a:ext>
              </a:extLst>
            </xdr:cNvPr>
            <xdr:cNvSpPr/>
          </xdr:nvSpPr>
          <xdr:spPr>
            <a:xfrm>
              <a:off x="0" y="0"/>
              <a:ext cx="0" cy="0"/>
            </a:xfrm>
            <a:prstGeom prst="rect">
              <a:avLst/>
            </a:prstGeom>
          </xdr:spPr>
        </xdr:sp>
        <xdr:clientData/>
      </xdr:twoCellAnchor>
    </mc:Choice>
    <mc:Fallback/>
  </mc:AlternateContent>
  <xdr:twoCellAnchor editAs="oneCell">
    <xdr:from>
      <xdr:col>0</xdr:col>
      <xdr:colOff>402167</xdr:colOff>
      <xdr:row>2</xdr:row>
      <xdr:rowOff>74083</xdr:rowOff>
    </xdr:from>
    <xdr:to>
      <xdr:col>2</xdr:col>
      <xdr:colOff>569384</xdr:colOff>
      <xdr:row>6</xdr:row>
      <xdr:rowOff>130175</xdr:rowOff>
    </xdr:to>
    <xdr:pic>
      <xdr:nvPicPr>
        <xdr:cNvPr id="10" name="Attēls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167" y="391583"/>
          <a:ext cx="1162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465666</xdr:colOff>
      <xdr:row>3</xdr:row>
      <xdr:rowOff>116417</xdr:rowOff>
    </xdr:from>
    <xdr:to>
      <xdr:col>7</xdr:col>
      <xdr:colOff>306917</xdr:colOff>
      <xdr:row>6</xdr:row>
      <xdr:rowOff>37042</xdr:rowOff>
    </xdr:to>
    <xdr:pic>
      <xdr:nvPicPr>
        <xdr:cNvPr id="12" name="Pictur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0499" y="635000"/>
          <a:ext cx="4064001"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152400</xdr:colOff>
          <xdr:row>21</xdr:row>
          <xdr:rowOff>45720</xdr:rowOff>
        </xdr:from>
        <xdr:to>
          <xdr:col>13</xdr:col>
          <xdr:colOff>381000</xdr:colOff>
          <xdr:row>21</xdr:row>
          <xdr:rowOff>266700</xdr:rowOff>
        </xdr:to>
        <xdr:sp macro="" textlink="">
          <xdr:nvSpPr>
            <xdr:cNvPr id="24778" name="Option Button 202" hidden="1">
              <a:extLst>
                <a:ext uri="{63B3BB69-23CF-44E3-9099-C40C66FF867C}">
                  <a14:compatExt spid="_x0000_s24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45720</xdr:rowOff>
        </xdr:from>
        <xdr:to>
          <xdr:col>13</xdr:col>
          <xdr:colOff>388620</xdr:colOff>
          <xdr:row>21</xdr:row>
          <xdr:rowOff>22860</xdr:rowOff>
        </xdr:to>
        <xdr:sp macro="" textlink="">
          <xdr:nvSpPr>
            <xdr:cNvPr id="24779" name="Option Button 203" hidden="1">
              <a:extLst>
                <a:ext uri="{63B3BB69-23CF-44E3-9099-C40C66FF867C}">
                  <a14:compatExt spid="_x0000_s2477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32"/>
  <sheetViews>
    <sheetView showGridLines="0" tabSelected="1" view="pageBreakPreview" zoomScaleNormal="80" zoomScaleSheetLayoutView="100" workbookViewId="0">
      <selection activeCell="A10" sqref="A10:G10"/>
    </sheetView>
  </sheetViews>
  <sheetFormatPr defaultColWidth="9.109375" defaultRowHeight="13.2" x14ac:dyDescent="0.25"/>
  <cols>
    <col min="1" max="1" width="8.44140625" style="5" customWidth="1"/>
    <col min="2" max="2" width="6.44140625" style="5" customWidth="1"/>
    <col min="3" max="3" width="12.44140625" style="5" customWidth="1"/>
    <col min="4" max="4" width="15.88671875" style="5" customWidth="1"/>
    <col min="5" max="5" width="9.109375" style="5"/>
    <col min="6" max="6" width="11.33203125" style="5" customWidth="1"/>
    <col min="7" max="7" width="14.5546875" style="5" customWidth="1"/>
    <col min="8" max="8" width="10.33203125" style="5" customWidth="1"/>
    <col min="9" max="16384" width="9.109375" style="5"/>
  </cols>
  <sheetData>
    <row r="1" spans="1:35" x14ac:dyDescent="0.25">
      <c r="A1" s="2"/>
      <c r="B1" s="2"/>
      <c r="C1" s="2"/>
      <c r="D1" s="2"/>
      <c r="E1" s="2"/>
      <c r="F1" s="2"/>
      <c r="G1" s="2"/>
      <c r="H1" s="2"/>
    </row>
    <row r="2" spans="1:35" x14ac:dyDescent="0.25">
      <c r="A2" s="2"/>
      <c r="B2" s="2"/>
      <c r="C2" s="2"/>
      <c r="D2" s="2"/>
      <c r="E2" s="2"/>
      <c r="F2" s="2"/>
      <c r="G2" s="2"/>
      <c r="H2" s="2"/>
    </row>
    <row r="3" spans="1:35" ht="15.6" x14ac:dyDescent="0.3">
      <c r="A3" s="4"/>
      <c r="B3" s="4"/>
      <c r="C3" s="4"/>
      <c r="D3" s="4"/>
      <c r="E3" s="4"/>
      <c r="F3" s="4"/>
      <c r="G3" s="4"/>
      <c r="H3" s="2"/>
    </row>
    <row r="4" spans="1:35" ht="15.6" x14ac:dyDescent="0.3">
      <c r="A4"/>
      <c r="B4" s="4"/>
      <c r="C4" s="4"/>
      <c r="D4" s="4"/>
      <c r="E4" s="4"/>
      <c r="F4" s="4"/>
      <c r="G4" s="4"/>
      <c r="H4" s="2"/>
    </row>
    <row r="5" spans="1:35" ht="13.5" customHeight="1" x14ac:dyDescent="0.3">
      <c r="A5" s="4"/>
      <c r="B5" s="4"/>
      <c r="C5" s="4"/>
      <c r="D5" s="4"/>
      <c r="E5" s="4"/>
      <c r="F5" s="4"/>
      <c r="G5" s="4"/>
      <c r="H5" s="2"/>
    </row>
    <row r="6" spans="1:35" ht="15.6" x14ac:dyDescent="0.3">
      <c r="A6" s="4"/>
      <c r="B6" s="4"/>
      <c r="C6" s="4"/>
      <c r="D6" s="4"/>
      <c r="E6" s="4"/>
      <c r="F6" s="4"/>
      <c r="G6" s="4"/>
      <c r="H6" s="2"/>
    </row>
    <row r="7" spans="1:35" ht="16.2" customHeight="1" x14ac:dyDescent="0.3">
      <c r="A7" s="4"/>
      <c r="B7" s="4"/>
      <c r="C7" s="4"/>
      <c r="D7" s="4"/>
      <c r="E7" s="4"/>
      <c r="F7" s="4"/>
      <c r="G7" s="4"/>
      <c r="H7" s="2"/>
    </row>
    <row r="8" spans="1:35" ht="74.25" customHeight="1" x14ac:dyDescent="0.25">
      <c r="A8" s="118" t="s">
        <v>20</v>
      </c>
      <c r="B8" s="118"/>
      <c r="C8" s="118"/>
      <c r="D8" s="118"/>
      <c r="E8" s="118"/>
      <c r="F8" s="118"/>
      <c r="G8" s="118"/>
      <c r="H8" s="7"/>
      <c r="I8" s="7"/>
      <c r="J8" s="17"/>
    </row>
    <row r="9" spans="1:35" ht="28.5" customHeight="1" x14ac:dyDescent="0.3">
      <c r="A9" s="121" t="s">
        <v>14</v>
      </c>
      <c r="B9" s="121"/>
      <c r="C9" s="121"/>
      <c r="D9" s="121"/>
      <c r="E9" s="121"/>
      <c r="F9" s="121"/>
      <c r="G9" s="121"/>
      <c r="H9" s="8"/>
      <c r="I9" s="8"/>
    </row>
    <row r="10" spans="1:35" ht="28.5" customHeight="1" x14ac:dyDescent="0.25">
      <c r="A10" s="125" t="s">
        <v>102</v>
      </c>
      <c r="B10" s="125"/>
      <c r="C10" s="125"/>
      <c r="D10" s="125"/>
      <c r="E10" s="125"/>
      <c r="F10" s="125"/>
      <c r="G10" s="125"/>
      <c r="H10" s="9"/>
      <c r="I10" s="9"/>
    </row>
    <row r="11" spans="1:35" s="37" customFormat="1" ht="49.5" customHeight="1" x14ac:dyDescent="0.4">
      <c r="A11" s="126" t="s">
        <v>101</v>
      </c>
      <c r="B11" s="126"/>
      <c r="C11" s="126"/>
      <c r="D11" s="126"/>
      <c r="E11" s="126"/>
      <c r="F11" s="126"/>
      <c r="G11" s="126"/>
      <c r="H11" s="39"/>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1:35" s="37" customFormat="1" ht="17.25" customHeight="1" x14ac:dyDescent="0.35">
      <c r="A12" s="77"/>
      <c r="B12" s="77"/>
      <c r="C12" s="77"/>
      <c r="D12" s="77"/>
      <c r="E12" s="77"/>
      <c r="F12" s="77"/>
      <c r="G12" s="77"/>
      <c r="H12" s="39"/>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1:35" s="37" customFormat="1" ht="22.5" customHeight="1" x14ac:dyDescent="0.3">
      <c r="A13" s="47" t="s">
        <v>40</v>
      </c>
      <c r="B13" s="129" t="s">
        <v>91</v>
      </c>
      <c r="C13" s="129"/>
      <c r="D13" s="129"/>
      <c r="E13" s="129"/>
      <c r="F13" s="129"/>
      <c r="G13" s="129"/>
      <c r="H13" s="129"/>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s="37" customFormat="1" ht="42" customHeight="1" x14ac:dyDescent="0.3">
      <c r="A14" s="48"/>
      <c r="B14" s="127" t="s">
        <v>92</v>
      </c>
      <c r="C14" s="128"/>
      <c r="D14" s="128"/>
      <c r="E14" s="128"/>
      <c r="F14" s="128"/>
      <c r="G14" s="128"/>
      <c r="H14" s="128"/>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row>
    <row r="15" spans="1:35" s="37" customFormat="1" ht="38.25" customHeight="1" x14ac:dyDescent="0.3">
      <c r="A15" s="48"/>
      <c r="B15" s="127" t="s">
        <v>93</v>
      </c>
      <c r="C15" s="128"/>
      <c r="D15" s="128"/>
      <c r="E15" s="128"/>
      <c r="F15" s="128"/>
      <c r="G15" s="128"/>
      <c r="H15" s="128"/>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row>
    <row r="16" spans="1:35" ht="30.75" customHeight="1" x14ac:dyDescent="0.35">
      <c r="A16" s="122" t="s">
        <v>21</v>
      </c>
      <c r="B16" s="122"/>
      <c r="C16" s="122"/>
      <c r="D16" s="122"/>
      <c r="E16" s="122"/>
      <c r="F16" s="122"/>
      <c r="G16" s="122"/>
      <c r="H16" s="2"/>
    </row>
    <row r="17" spans="1:8" ht="15.6" x14ac:dyDescent="0.3">
      <c r="A17" s="4"/>
      <c r="B17" s="4"/>
      <c r="C17" s="4"/>
      <c r="D17" s="4"/>
      <c r="E17" s="4"/>
      <c r="F17" s="4"/>
      <c r="G17" s="4"/>
      <c r="H17" s="2"/>
    </row>
    <row r="18" spans="1:8" ht="33.75" customHeight="1" x14ac:dyDescent="0.3">
      <c r="A18" s="4"/>
      <c r="B18" s="4"/>
      <c r="C18" s="119" t="s">
        <v>34</v>
      </c>
      <c r="D18" s="120"/>
      <c r="E18" s="112" t="s">
        <v>122</v>
      </c>
      <c r="F18" s="113"/>
      <c r="G18" s="114"/>
      <c r="H18" s="2"/>
    </row>
    <row r="19" spans="1:8" ht="33.75" customHeight="1" x14ac:dyDescent="0.3">
      <c r="A19" s="4"/>
      <c r="B19" s="4"/>
      <c r="C19" s="123" t="s">
        <v>120</v>
      </c>
      <c r="D19" s="124"/>
      <c r="E19" s="112" t="s">
        <v>123</v>
      </c>
      <c r="F19" s="113"/>
      <c r="G19" s="114"/>
      <c r="H19" s="2"/>
    </row>
    <row r="20" spans="1:8" ht="35.25" customHeight="1" x14ac:dyDescent="0.3">
      <c r="A20" s="4"/>
      <c r="B20" s="4"/>
      <c r="C20" s="119" t="s">
        <v>35</v>
      </c>
      <c r="D20" s="120"/>
      <c r="E20" s="115" t="s">
        <v>124</v>
      </c>
      <c r="F20" s="116"/>
      <c r="G20" s="117"/>
      <c r="H20" s="2"/>
    </row>
    <row r="21" spans="1:8" ht="54" customHeight="1" x14ac:dyDescent="0.3">
      <c r="A21" s="4"/>
      <c r="B21" s="4"/>
      <c r="C21" s="101" t="s">
        <v>36</v>
      </c>
      <c r="D21" s="102"/>
      <c r="E21" s="103" t="s">
        <v>125</v>
      </c>
      <c r="F21" s="104"/>
      <c r="G21" s="105"/>
      <c r="H21" s="2"/>
    </row>
    <row r="22" spans="1:8" ht="27" customHeight="1" x14ac:dyDescent="0.3">
      <c r="A22" s="4"/>
      <c r="B22" s="4"/>
      <c r="C22" s="101" t="s">
        <v>37</v>
      </c>
      <c r="D22" s="102"/>
      <c r="E22" s="103" t="s">
        <v>122</v>
      </c>
      <c r="F22" s="104"/>
      <c r="G22" s="105"/>
      <c r="H22" s="2"/>
    </row>
    <row r="23" spans="1:8" s="6" customFormat="1" ht="30" customHeight="1" x14ac:dyDescent="0.3">
      <c r="A23" s="14"/>
      <c r="B23" s="14"/>
      <c r="C23" s="101" t="s">
        <v>103</v>
      </c>
      <c r="D23" s="102"/>
      <c r="E23" s="103" t="s">
        <v>126</v>
      </c>
      <c r="F23" s="104"/>
      <c r="G23" s="105"/>
      <c r="H23" s="30"/>
    </row>
    <row r="24" spans="1:8" ht="22.2" customHeight="1" x14ac:dyDescent="0.3">
      <c r="A24" s="106"/>
      <c r="B24" s="106"/>
      <c r="C24" s="106"/>
      <c r="D24" s="106"/>
      <c r="E24" s="106"/>
      <c r="F24" s="106"/>
      <c r="G24" s="106"/>
      <c r="H24" s="2"/>
    </row>
    <row r="25" spans="1:8" ht="30" customHeight="1" x14ac:dyDescent="0.3">
      <c r="A25" s="41"/>
      <c r="B25" s="41"/>
      <c r="C25" s="107" t="s">
        <v>38</v>
      </c>
      <c r="D25" s="108"/>
      <c r="E25" s="103" t="s">
        <v>127</v>
      </c>
      <c r="F25" s="104"/>
      <c r="G25" s="105"/>
      <c r="H25" s="2"/>
    </row>
    <row r="26" spans="1:8" ht="22.2" customHeight="1" x14ac:dyDescent="0.3">
      <c r="A26" s="41"/>
      <c r="B26" s="41"/>
      <c r="C26" s="107" t="s">
        <v>39</v>
      </c>
      <c r="D26" s="108"/>
      <c r="E26" s="109"/>
      <c r="F26" s="110"/>
      <c r="G26" s="111"/>
      <c r="H26" s="2"/>
    </row>
    <row r="27" spans="1:8" ht="30" customHeight="1" x14ac:dyDescent="0.3">
      <c r="A27" s="100"/>
      <c r="B27" s="100"/>
      <c r="C27" s="100"/>
      <c r="D27" s="100"/>
      <c r="E27" s="100"/>
      <c r="F27" s="100"/>
      <c r="G27" s="100"/>
      <c r="H27" s="2"/>
    </row>
    <row r="28" spans="1:8" ht="33" customHeight="1" x14ac:dyDescent="0.3">
      <c r="A28" s="4"/>
      <c r="B28" s="4"/>
      <c r="C28" s="29"/>
      <c r="D28" s="29"/>
      <c r="E28" s="42"/>
      <c r="F28" s="42"/>
      <c r="G28" s="42"/>
      <c r="H28" s="2"/>
    </row>
    <row r="29" spans="1:8" ht="33" customHeight="1" x14ac:dyDescent="0.3">
      <c r="A29" s="4"/>
      <c r="B29" s="4"/>
      <c r="C29" s="29"/>
      <c r="D29" s="29"/>
      <c r="E29" s="42"/>
      <c r="F29" s="42"/>
      <c r="G29" s="42"/>
      <c r="H29" s="2"/>
    </row>
    <row r="30" spans="1:8" s="17" customFormat="1" ht="33" customHeight="1" x14ac:dyDescent="0.3">
      <c r="A30" s="21"/>
      <c r="B30" s="21"/>
      <c r="C30" s="29"/>
      <c r="D30" s="29"/>
      <c r="E30" s="61"/>
      <c r="F30" s="61"/>
      <c r="G30" s="61"/>
      <c r="H30" s="39"/>
    </row>
    <row r="31" spans="1:8" ht="15.6" x14ac:dyDescent="0.3">
      <c r="A31" s="4"/>
      <c r="B31" s="4"/>
      <c r="C31" s="4"/>
      <c r="D31" s="4"/>
      <c r="E31" s="4"/>
      <c r="F31" s="4"/>
      <c r="G31" s="4"/>
      <c r="H31" s="2"/>
    </row>
    <row r="32" spans="1:8" ht="15.6" x14ac:dyDescent="0.3">
      <c r="A32" s="4"/>
      <c r="B32" s="4"/>
      <c r="C32" s="4"/>
      <c r="D32" s="4"/>
      <c r="E32" s="4"/>
      <c r="F32" s="4"/>
      <c r="G32" s="4"/>
      <c r="H32" s="2"/>
    </row>
  </sheetData>
  <mergeCells count="26">
    <mergeCell ref="E18:G18"/>
    <mergeCell ref="C21:D21"/>
    <mergeCell ref="E20:G20"/>
    <mergeCell ref="E21:G21"/>
    <mergeCell ref="A8:G8"/>
    <mergeCell ref="C20:D20"/>
    <mergeCell ref="E19:G19"/>
    <mergeCell ref="A9:G9"/>
    <mergeCell ref="C18:D18"/>
    <mergeCell ref="A16:G16"/>
    <mergeCell ref="C19:D19"/>
    <mergeCell ref="A10:G10"/>
    <mergeCell ref="A11:G11"/>
    <mergeCell ref="B15:H15"/>
    <mergeCell ref="B14:H14"/>
    <mergeCell ref="B13:H13"/>
    <mergeCell ref="A27:G27"/>
    <mergeCell ref="C22:D22"/>
    <mergeCell ref="E22:G22"/>
    <mergeCell ref="C23:D23"/>
    <mergeCell ref="E23:G23"/>
    <mergeCell ref="A24:G24"/>
    <mergeCell ref="C25:D25"/>
    <mergeCell ref="E25:G25"/>
    <mergeCell ref="C26:D26"/>
    <mergeCell ref="E26:G26"/>
  </mergeCells>
  <phoneticPr fontId="0" type="noConversion"/>
  <pageMargins left="1.0629921259842521" right="0.39370078740157483" top="0.78740157480314965" bottom="0.31496062992125984" header="0.27559055118110237" footer="0.19685039370078741"/>
  <pageSetup paperSize="9" scale="94" orientation="portrait"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0</xdr:col>
                    <xdr:colOff>236220</xdr:colOff>
                    <xdr:row>12</xdr:row>
                    <xdr:rowOff>251460</xdr:rowOff>
                  </from>
                  <to>
                    <xdr:col>1</xdr:col>
                    <xdr:colOff>38100</xdr:colOff>
                    <xdr:row>13</xdr:row>
                    <xdr:rowOff>297180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0</xdr:col>
                    <xdr:colOff>220980</xdr:colOff>
                    <xdr:row>14</xdr:row>
                    <xdr:rowOff>99060</xdr:rowOff>
                  </from>
                  <to>
                    <xdr:col>1</xdr:col>
                    <xdr:colOff>22860</xdr:colOff>
                    <xdr:row>14</xdr:row>
                    <xdr:rowOff>327660</xdr:rowOff>
                  </to>
                </anchor>
              </controlPr>
            </control>
          </mc:Choice>
        </mc:AlternateContent>
        <mc:AlternateContent xmlns:mc="http://schemas.openxmlformats.org/markup-compatibility/2006">
          <mc:Choice Requires="x14">
            <control shapeId="41988" r:id="rId6" name="Check Box 4">
              <controlPr defaultSize="0" autoFill="0" autoLine="0" autoPict="0">
                <anchor moveWithCells="1">
                  <from>
                    <xdr:col>0</xdr:col>
                    <xdr:colOff>251460</xdr:colOff>
                    <xdr:row>11</xdr:row>
                    <xdr:rowOff>137160</xdr:rowOff>
                  </from>
                  <to>
                    <xdr:col>1</xdr:col>
                    <xdr:colOff>45720</xdr:colOff>
                    <xdr:row>12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EX32"/>
  <sheetViews>
    <sheetView showGridLines="0" view="pageBreakPreview" zoomScaleNormal="100" zoomScaleSheetLayoutView="100" workbookViewId="0">
      <selection activeCell="A3" sqref="A3:N3"/>
    </sheetView>
  </sheetViews>
  <sheetFormatPr defaultColWidth="5.33203125" defaultRowHeight="15.6" x14ac:dyDescent="0.3"/>
  <cols>
    <col min="1" max="1" width="6.33203125" style="4" customWidth="1"/>
    <col min="2" max="2" width="6.6640625" style="4" customWidth="1"/>
    <col min="3" max="3" width="8.44140625" style="4" customWidth="1"/>
    <col min="4" max="4" width="7" style="4" customWidth="1"/>
    <col min="5" max="5" width="6.6640625" style="4" customWidth="1"/>
    <col min="6" max="6" width="6.44140625" style="4" customWidth="1"/>
    <col min="7" max="7" width="6.88671875" style="4" customWidth="1"/>
    <col min="8" max="10" width="7.6640625" style="4" customWidth="1"/>
    <col min="11" max="11" width="10.33203125" style="4" customWidth="1"/>
    <col min="12" max="12" width="10.6640625" style="4" customWidth="1"/>
    <col min="13" max="13" width="10.44140625" style="4" customWidth="1"/>
    <col min="14" max="14" width="18.5546875" style="4" customWidth="1"/>
    <col min="15" max="15" width="5.33203125" style="4" hidden="1" customWidth="1"/>
    <col min="16" max="16384" width="5.33203125" style="4"/>
  </cols>
  <sheetData>
    <row r="1" spans="1:14" s="25" customFormat="1" ht="18.75" customHeight="1" x14ac:dyDescent="0.35">
      <c r="A1" s="130" t="s">
        <v>52</v>
      </c>
      <c r="B1" s="130"/>
      <c r="C1" s="130"/>
      <c r="D1" s="130"/>
      <c r="E1" s="130"/>
      <c r="F1" s="130"/>
      <c r="G1" s="130"/>
      <c r="H1" s="130"/>
      <c r="I1" s="130"/>
      <c r="J1" s="130"/>
      <c r="K1" s="130"/>
      <c r="L1" s="130"/>
      <c r="M1" s="130"/>
      <c r="N1" s="130"/>
    </row>
    <row r="2" spans="1:14" s="19" customFormat="1" ht="9" hidden="1" customHeight="1" x14ac:dyDescent="0.3">
      <c r="A2" s="53"/>
      <c r="B2" s="54"/>
      <c r="C2" s="54"/>
      <c r="D2" s="54"/>
      <c r="E2" s="54"/>
      <c r="F2" s="54"/>
      <c r="G2" s="54"/>
      <c r="H2" s="54"/>
      <c r="I2" s="54"/>
      <c r="J2" s="54"/>
      <c r="K2" s="54"/>
      <c r="L2" s="43"/>
      <c r="M2" s="43"/>
      <c r="N2" s="43"/>
    </row>
    <row r="3" spans="1:14" ht="32.25" customHeight="1" x14ac:dyDescent="0.3">
      <c r="A3" s="143" t="s">
        <v>68</v>
      </c>
      <c r="B3" s="143"/>
      <c r="C3" s="143"/>
      <c r="D3" s="143"/>
      <c r="E3" s="143"/>
      <c r="F3" s="143"/>
      <c r="G3" s="143"/>
      <c r="H3" s="143"/>
      <c r="I3" s="143"/>
      <c r="J3" s="143"/>
      <c r="K3" s="144"/>
      <c r="L3" s="144"/>
      <c r="M3" s="144"/>
      <c r="N3" s="144"/>
    </row>
    <row r="4" spans="1:14" ht="32.25" customHeight="1" x14ac:dyDescent="0.3">
      <c r="A4" s="131" t="s">
        <v>47</v>
      </c>
      <c r="B4" s="132"/>
      <c r="C4" s="132"/>
      <c r="D4" s="132"/>
      <c r="E4" s="132"/>
      <c r="F4" s="132"/>
      <c r="G4" s="132"/>
      <c r="H4" s="133"/>
      <c r="I4" s="131" t="s">
        <v>46</v>
      </c>
      <c r="J4" s="132"/>
      <c r="K4" s="133"/>
      <c r="L4" s="79"/>
      <c r="M4" s="79"/>
      <c r="N4" s="79"/>
    </row>
    <row r="5" spans="1:14" ht="32.25" customHeight="1" x14ac:dyDescent="0.3">
      <c r="A5" s="151" t="s">
        <v>9</v>
      </c>
      <c r="B5" s="152"/>
      <c r="C5" s="152"/>
      <c r="D5" s="152"/>
      <c r="E5" s="152"/>
      <c r="F5" s="152"/>
      <c r="G5" s="152"/>
      <c r="H5" s="153"/>
      <c r="I5" s="140">
        <f>I6</f>
        <v>12</v>
      </c>
      <c r="J5" s="141"/>
      <c r="K5" s="142"/>
      <c r="L5" s="79"/>
      <c r="M5" s="79"/>
      <c r="N5" s="79"/>
    </row>
    <row r="6" spans="1:14" ht="26.25" customHeight="1" x14ac:dyDescent="0.35">
      <c r="A6" s="134" t="s">
        <v>99</v>
      </c>
      <c r="B6" s="135"/>
      <c r="C6" s="135"/>
      <c r="D6" s="135"/>
      <c r="E6" s="135"/>
      <c r="F6" s="135"/>
      <c r="G6" s="135"/>
      <c r="H6" s="135"/>
      <c r="I6" s="178">
        <f>I7+I8+I9+I11+I12+I13+I14</f>
        <v>12</v>
      </c>
      <c r="J6" s="179"/>
      <c r="K6" s="180"/>
      <c r="L6" s="55"/>
      <c r="M6" s="55"/>
      <c r="N6" s="55"/>
    </row>
    <row r="7" spans="1:14" ht="21.75" customHeight="1" x14ac:dyDescent="0.35">
      <c r="A7" s="134" t="s">
        <v>48</v>
      </c>
      <c r="B7" s="135"/>
      <c r="C7" s="135"/>
      <c r="D7" s="135"/>
      <c r="E7" s="135"/>
      <c r="F7" s="135"/>
      <c r="G7" s="135"/>
      <c r="H7" s="136"/>
      <c r="I7" s="137">
        <v>7.2</v>
      </c>
      <c r="J7" s="138"/>
      <c r="K7" s="139"/>
      <c r="L7" s="55"/>
      <c r="M7" s="55"/>
      <c r="N7" s="55"/>
    </row>
    <row r="8" spans="1:14" ht="21.75" customHeight="1" x14ac:dyDescent="0.35">
      <c r="A8" s="134" t="s">
        <v>104</v>
      </c>
      <c r="B8" s="135"/>
      <c r="C8" s="135"/>
      <c r="D8" s="135"/>
      <c r="E8" s="135"/>
      <c r="F8" s="135"/>
      <c r="G8" s="135"/>
      <c r="H8" s="136"/>
      <c r="I8" s="137"/>
      <c r="J8" s="138"/>
      <c r="K8" s="139"/>
      <c r="L8" s="55"/>
      <c r="M8" s="55"/>
      <c r="N8" s="55"/>
    </row>
    <row r="9" spans="1:14" ht="21.75" customHeight="1" x14ac:dyDescent="0.35">
      <c r="A9" s="134" t="s">
        <v>64</v>
      </c>
      <c r="B9" s="135"/>
      <c r="C9" s="135"/>
      <c r="D9" s="135"/>
      <c r="E9" s="135"/>
      <c r="F9" s="135"/>
      <c r="G9" s="135"/>
      <c r="H9" s="136"/>
      <c r="I9" s="137">
        <v>2.8</v>
      </c>
      <c r="J9" s="138"/>
      <c r="K9" s="139"/>
      <c r="L9" s="55"/>
      <c r="M9" s="55"/>
      <c r="N9" s="55"/>
    </row>
    <row r="10" spans="1:14" ht="35.25" customHeight="1" x14ac:dyDescent="0.35">
      <c r="A10" s="145" t="s">
        <v>105</v>
      </c>
      <c r="B10" s="146"/>
      <c r="C10" s="146"/>
      <c r="D10" s="146"/>
      <c r="E10" s="146"/>
      <c r="F10" s="146"/>
      <c r="G10" s="146"/>
      <c r="H10" s="147"/>
      <c r="I10" s="148"/>
      <c r="J10" s="149"/>
      <c r="K10" s="150"/>
      <c r="L10" s="55"/>
      <c r="M10" s="55"/>
      <c r="N10" s="55"/>
    </row>
    <row r="11" spans="1:14" ht="21.75" customHeight="1" x14ac:dyDescent="0.35">
      <c r="A11" s="134" t="s">
        <v>106</v>
      </c>
      <c r="B11" s="135"/>
      <c r="C11" s="135"/>
      <c r="D11" s="135"/>
      <c r="E11" s="135"/>
      <c r="F11" s="135"/>
      <c r="G11" s="135"/>
      <c r="H11" s="136"/>
      <c r="I11" s="137"/>
      <c r="J11" s="138"/>
      <c r="K11" s="139"/>
      <c r="L11" s="55"/>
      <c r="M11" s="55"/>
      <c r="N11" s="55"/>
    </row>
    <row r="12" spans="1:14" ht="21.75" customHeight="1" x14ac:dyDescent="0.35">
      <c r="A12" s="134" t="s">
        <v>107</v>
      </c>
      <c r="B12" s="135"/>
      <c r="C12" s="135"/>
      <c r="D12" s="135"/>
      <c r="E12" s="135"/>
      <c r="F12" s="135"/>
      <c r="G12" s="135"/>
      <c r="H12" s="136"/>
      <c r="I12" s="137"/>
      <c r="J12" s="138"/>
      <c r="K12" s="139"/>
      <c r="L12" s="55"/>
      <c r="M12" s="55"/>
      <c r="N12" s="55"/>
    </row>
    <row r="13" spans="1:14" ht="21.75" customHeight="1" x14ac:dyDescent="0.35">
      <c r="A13" s="134" t="s">
        <v>67</v>
      </c>
      <c r="B13" s="135"/>
      <c r="C13" s="135"/>
      <c r="D13" s="135"/>
      <c r="E13" s="135"/>
      <c r="F13" s="135"/>
      <c r="G13" s="135"/>
      <c r="H13" s="136"/>
      <c r="I13" s="137">
        <v>2</v>
      </c>
      <c r="J13" s="138"/>
      <c r="K13" s="139"/>
      <c r="L13" s="55"/>
      <c r="M13" s="55"/>
      <c r="N13" s="55"/>
    </row>
    <row r="14" spans="1:14" ht="21" customHeight="1" x14ac:dyDescent="0.35">
      <c r="A14" s="177" t="s">
        <v>49</v>
      </c>
      <c r="B14" s="177"/>
      <c r="C14" s="177"/>
      <c r="D14" s="177"/>
      <c r="E14" s="177"/>
      <c r="F14" s="177"/>
      <c r="G14" s="177"/>
      <c r="H14" s="177"/>
      <c r="I14" s="181"/>
      <c r="J14" s="181"/>
      <c r="K14" s="181"/>
      <c r="L14" s="55"/>
      <c r="M14" s="55"/>
      <c r="N14" s="90"/>
    </row>
    <row r="15" spans="1:14" ht="39" customHeight="1" x14ac:dyDescent="0.3">
      <c r="A15" s="176" t="s">
        <v>108</v>
      </c>
      <c r="B15" s="176"/>
      <c r="C15" s="176"/>
      <c r="D15" s="176"/>
      <c r="E15" s="176"/>
      <c r="F15" s="176"/>
      <c r="G15" s="176"/>
      <c r="H15" s="176"/>
      <c r="I15" s="176"/>
      <c r="J15" s="176"/>
      <c r="K15" s="176"/>
      <c r="L15" s="176"/>
      <c r="M15" s="176"/>
      <c r="N15" s="176"/>
    </row>
    <row r="16" spans="1:14" ht="21" customHeight="1" x14ac:dyDescent="0.3">
      <c r="A16" s="159" t="s">
        <v>69</v>
      </c>
      <c r="B16" s="159"/>
      <c r="C16" s="159"/>
      <c r="D16" s="159"/>
      <c r="E16" s="159"/>
      <c r="F16" s="159"/>
      <c r="G16" s="159"/>
      <c r="H16" s="159"/>
      <c r="I16" s="159"/>
      <c r="J16" s="159"/>
      <c r="K16" s="159"/>
      <c r="L16" s="80"/>
      <c r="M16" s="80"/>
      <c r="N16" s="81"/>
    </row>
    <row r="17" spans="1:154" ht="39" customHeight="1" x14ac:dyDescent="0.3">
      <c r="A17" s="160" t="s">
        <v>65</v>
      </c>
      <c r="B17" s="161"/>
      <c r="C17" s="161"/>
      <c r="D17" s="161"/>
      <c r="E17" s="161"/>
      <c r="F17" s="161"/>
      <c r="G17" s="161"/>
      <c r="H17" s="161"/>
      <c r="I17" s="162"/>
      <c r="J17" s="166"/>
      <c r="K17" s="166"/>
      <c r="L17" s="166"/>
      <c r="M17" s="80"/>
      <c r="N17" s="81"/>
    </row>
    <row r="18" spans="1:154" ht="39" customHeight="1" x14ac:dyDescent="0.3">
      <c r="A18" s="160" t="s">
        <v>66</v>
      </c>
      <c r="B18" s="161"/>
      <c r="C18" s="161"/>
      <c r="D18" s="161"/>
      <c r="E18" s="161"/>
      <c r="F18" s="161"/>
      <c r="G18" s="161"/>
      <c r="H18" s="161"/>
      <c r="I18" s="162"/>
      <c r="J18" s="163"/>
      <c r="K18" s="164"/>
      <c r="L18" s="165"/>
      <c r="M18" s="80"/>
      <c r="N18" s="81"/>
    </row>
    <row r="19" spans="1:154" ht="39" customHeight="1" x14ac:dyDescent="0.3">
      <c r="A19" s="160" t="s">
        <v>96</v>
      </c>
      <c r="B19" s="161"/>
      <c r="C19" s="161"/>
      <c r="D19" s="161"/>
      <c r="E19" s="161"/>
      <c r="F19" s="161"/>
      <c r="G19" s="161"/>
      <c r="H19" s="161"/>
      <c r="I19" s="162"/>
      <c r="J19" s="163"/>
      <c r="K19" s="164"/>
      <c r="L19" s="165"/>
      <c r="M19" s="80"/>
      <c r="N19" s="81"/>
    </row>
    <row r="20" spans="1:154" ht="61.5" customHeight="1" x14ac:dyDescent="0.3">
      <c r="A20" s="169" t="s">
        <v>70</v>
      </c>
      <c r="B20" s="169"/>
      <c r="C20" s="169"/>
      <c r="D20" s="169"/>
      <c r="E20" s="169"/>
      <c r="F20" s="169"/>
      <c r="G20" s="169"/>
      <c r="H20" s="169"/>
      <c r="I20" s="169"/>
      <c r="J20" s="169"/>
      <c r="K20" s="169"/>
      <c r="L20" s="169"/>
      <c r="M20" s="169"/>
      <c r="N20" s="169"/>
    </row>
    <row r="21" spans="1:154" s="35" customFormat="1" ht="18" x14ac:dyDescent="0.3">
      <c r="A21" s="170" t="s">
        <v>109</v>
      </c>
      <c r="B21" s="171"/>
      <c r="C21" s="171"/>
      <c r="D21" s="171"/>
      <c r="E21" s="171"/>
      <c r="F21" s="171"/>
      <c r="G21" s="171"/>
      <c r="H21" s="171"/>
      <c r="I21" s="171"/>
      <c r="J21" s="171"/>
      <c r="K21" s="171"/>
      <c r="L21" s="172"/>
      <c r="M21" s="23" t="s">
        <v>11</v>
      </c>
      <c r="N21" s="68"/>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row>
    <row r="22" spans="1:154" s="35" customFormat="1" ht="36" customHeight="1" x14ac:dyDescent="0.3">
      <c r="A22" s="173"/>
      <c r="B22" s="174"/>
      <c r="C22" s="174"/>
      <c r="D22" s="174"/>
      <c r="E22" s="174"/>
      <c r="F22" s="174"/>
      <c r="G22" s="174"/>
      <c r="H22" s="174"/>
      <c r="I22" s="174"/>
      <c r="J22" s="174"/>
      <c r="K22" s="174"/>
      <c r="L22" s="175"/>
      <c r="M22" s="23" t="s">
        <v>12</v>
      </c>
      <c r="N22" s="62"/>
      <c r="P22" s="21"/>
      <c r="Q22" s="21"/>
      <c r="R22" s="21"/>
      <c r="S22" s="57"/>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row>
    <row r="23" spans="1:154" s="35" customFormat="1" ht="28.5" customHeight="1" x14ac:dyDescent="0.35">
      <c r="A23" s="69" t="s">
        <v>110</v>
      </c>
      <c r="B23" s="69"/>
      <c r="C23" s="69"/>
      <c r="D23" s="69"/>
      <c r="E23" s="69"/>
      <c r="F23" s="69"/>
      <c r="G23" s="69"/>
      <c r="H23" s="69"/>
      <c r="I23" s="69"/>
      <c r="J23" s="69"/>
      <c r="K23" s="69"/>
      <c r="L23" s="69"/>
      <c r="M23" s="69"/>
      <c r="N23" s="21"/>
      <c r="P23" s="21"/>
      <c r="Q23" s="21"/>
      <c r="R23" s="21"/>
      <c r="S23" s="58"/>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row>
    <row r="24" spans="1:154" s="35" customFormat="1" ht="148.5" customHeight="1" x14ac:dyDescent="0.3">
      <c r="A24" s="44" t="s">
        <v>6</v>
      </c>
      <c r="B24" s="167" t="s">
        <v>3</v>
      </c>
      <c r="C24" s="168"/>
      <c r="D24" s="167" t="s">
        <v>1</v>
      </c>
      <c r="E24" s="168"/>
      <c r="F24" s="167" t="s">
        <v>33</v>
      </c>
      <c r="G24" s="168"/>
      <c r="H24" s="167" t="s">
        <v>15</v>
      </c>
      <c r="I24" s="168"/>
      <c r="J24" s="167" t="s">
        <v>30</v>
      </c>
      <c r="K24" s="168"/>
      <c r="L24" s="45" t="s">
        <v>111</v>
      </c>
      <c r="M24" s="45" t="s">
        <v>41</v>
      </c>
      <c r="N24" s="45" t="s">
        <v>10</v>
      </c>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row>
    <row r="25" spans="1:154" s="35" customFormat="1" ht="25.5" customHeight="1" x14ac:dyDescent="0.3">
      <c r="A25" s="82" t="s">
        <v>16</v>
      </c>
      <c r="B25" s="83"/>
      <c r="C25" s="83"/>
      <c r="D25" s="83"/>
      <c r="E25" s="83"/>
      <c r="F25" s="83"/>
      <c r="G25" s="83"/>
      <c r="H25" s="83"/>
      <c r="I25" s="83"/>
      <c r="J25" s="83"/>
      <c r="K25" s="83"/>
      <c r="L25" s="83"/>
      <c r="M25" s="83"/>
      <c r="N25" s="85"/>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row>
    <row r="26" spans="1:154" s="35" customFormat="1" ht="22.2" customHeight="1" x14ac:dyDescent="0.3">
      <c r="A26" s="84"/>
      <c r="B26" s="155"/>
      <c r="C26" s="156"/>
      <c r="D26" s="155"/>
      <c r="E26" s="156"/>
      <c r="F26" s="155"/>
      <c r="G26" s="156"/>
      <c r="H26" s="155"/>
      <c r="I26" s="156"/>
      <c r="J26" s="155"/>
      <c r="K26" s="156"/>
      <c r="L26" s="85"/>
      <c r="M26" s="84"/>
      <c r="N26" s="85"/>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row>
    <row r="27" spans="1:154" s="35" customFormat="1" ht="25.5" customHeight="1" x14ac:dyDescent="0.3">
      <c r="A27" s="84"/>
      <c r="B27" s="155"/>
      <c r="C27" s="156"/>
      <c r="D27" s="155"/>
      <c r="E27" s="156"/>
      <c r="F27" s="155"/>
      <c r="G27" s="156"/>
      <c r="H27" s="155"/>
      <c r="I27" s="156"/>
      <c r="J27" s="155"/>
      <c r="K27" s="156"/>
      <c r="L27" s="85"/>
      <c r="M27" s="84"/>
      <c r="N27" s="85"/>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row>
    <row r="28" spans="1:154" s="35" customFormat="1" ht="30" customHeight="1" x14ac:dyDescent="0.3">
      <c r="A28" s="84"/>
      <c r="B28" s="155"/>
      <c r="C28" s="156"/>
      <c r="D28" s="155"/>
      <c r="E28" s="156"/>
      <c r="F28" s="155"/>
      <c r="G28" s="156"/>
      <c r="H28" s="155"/>
      <c r="I28" s="156"/>
      <c r="J28" s="155"/>
      <c r="K28" s="156"/>
      <c r="L28" s="85"/>
      <c r="M28" s="84"/>
      <c r="N28" s="89"/>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row>
    <row r="29" spans="1:154" s="35" customFormat="1" ht="15.75" customHeight="1" x14ac:dyDescent="0.3">
      <c r="A29" s="86" t="s">
        <v>24</v>
      </c>
      <c r="B29" s="87"/>
      <c r="C29" s="87"/>
      <c r="D29" s="87"/>
      <c r="E29" s="87"/>
      <c r="F29" s="87"/>
      <c r="G29" s="87"/>
      <c r="H29" s="87"/>
      <c r="I29" s="87"/>
      <c r="J29" s="87"/>
      <c r="K29" s="87"/>
      <c r="L29" s="87"/>
      <c r="M29" s="87"/>
      <c r="N29" s="85"/>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row>
    <row r="30" spans="1:154" s="35" customFormat="1" ht="15.75" customHeight="1" x14ac:dyDescent="0.3">
      <c r="A30" s="88"/>
      <c r="B30" s="155"/>
      <c r="C30" s="156"/>
      <c r="D30" s="155"/>
      <c r="E30" s="156"/>
      <c r="F30" s="155"/>
      <c r="G30" s="156"/>
      <c r="H30" s="157"/>
      <c r="I30" s="158"/>
      <c r="J30" s="157"/>
      <c r="K30" s="158"/>
      <c r="L30" s="85"/>
      <c r="M30" s="84"/>
      <c r="N30" s="85"/>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row>
    <row r="31" spans="1:154" s="35" customFormat="1" ht="22.2" customHeight="1" x14ac:dyDescent="0.3">
      <c r="A31" s="18"/>
      <c r="B31" s="155"/>
      <c r="C31" s="156"/>
      <c r="D31" s="155"/>
      <c r="E31" s="156"/>
      <c r="F31" s="155"/>
      <c r="G31" s="156"/>
      <c r="H31" s="157"/>
      <c r="I31" s="158"/>
      <c r="J31" s="157"/>
      <c r="K31" s="158"/>
      <c r="L31" s="85"/>
      <c r="M31" s="84"/>
      <c r="N31" s="85"/>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row>
    <row r="32" spans="1:154" ht="23.4" customHeight="1" x14ac:dyDescent="0.3">
      <c r="A32" s="154"/>
      <c r="B32" s="154"/>
      <c r="C32" s="154"/>
      <c r="D32" s="154"/>
      <c r="E32" s="154"/>
      <c r="F32" s="154"/>
      <c r="G32" s="154"/>
      <c r="H32" s="154"/>
      <c r="I32" s="154"/>
      <c r="J32" s="154"/>
      <c r="K32" s="154"/>
      <c r="L32" s="154"/>
      <c r="M32" s="154"/>
      <c r="N32" s="154"/>
    </row>
  </sheetData>
  <mergeCells count="65">
    <mergeCell ref="A8:H8"/>
    <mergeCell ref="I8:K8"/>
    <mergeCell ref="A15:N15"/>
    <mergeCell ref="A14:H14"/>
    <mergeCell ref="I6:K6"/>
    <mergeCell ref="I14:K14"/>
    <mergeCell ref="I13:K13"/>
    <mergeCell ref="I12:K12"/>
    <mergeCell ref="I11:K11"/>
    <mergeCell ref="F26:G26"/>
    <mergeCell ref="A20:N20"/>
    <mergeCell ref="A21:L22"/>
    <mergeCell ref="J28:K28"/>
    <mergeCell ref="B24:C24"/>
    <mergeCell ref="B26:C26"/>
    <mergeCell ref="F28:G28"/>
    <mergeCell ref="F27:G27"/>
    <mergeCell ref="J24:K24"/>
    <mergeCell ref="D24:E24"/>
    <mergeCell ref="D26:E26"/>
    <mergeCell ref="A16:K16"/>
    <mergeCell ref="A18:I18"/>
    <mergeCell ref="J18:L18"/>
    <mergeCell ref="J26:K26"/>
    <mergeCell ref="B30:C30"/>
    <mergeCell ref="D30:E30"/>
    <mergeCell ref="H28:I28"/>
    <mergeCell ref="H27:I27"/>
    <mergeCell ref="A19:I19"/>
    <mergeCell ref="J19:L19"/>
    <mergeCell ref="A17:I17"/>
    <mergeCell ref="J17:L17"/>
    <mergeCell ref="D28:E28"/>
    <mergeCell ref="H24:I24"/>
    <mergeCell ref="H26:I26"/>
    <mergeCell ref="F24:G24"/>
    <mergeCell ref="A32:N32"/>
    <mergeCell ref="J27:K27"/>
    <mergeCell ref="B27:C27"/>
    <mergeCell ref="D27:E27"/>
    <mergeCell ref="B28:C28"/>
    <mergeCell ref="J31:K31"/>
    <mergeCell ref="J30:K30"/>
    <mergeCell ref="F31:G31"/>
    <mergeCell ref="F30:G30"/>
    <mergeCell ref="B31:C31"/>
    <mergeCell ref="H31:I31"/>
    <mergeCell ref="D31:E31"/>
    <mergeCell ref="H30:I30"/>
    <mergeCell ref="A1:N1"/>
    <mergeCell ref="I4:K4"/>
    <mergeCell ref="A11:H11"/>
    <mergeCell ref="A12:H12"/>
    <mergeCell ref="A13:H13"/>
    <mergeCell ref="I7:K7"/>
    <mergeCell ref="A7:H7"/>
    <mergeCell ref="I5:K5"/>
    <mergeCell ref="A3:N3"/>
    <mergeCell ref="A4:H4"/>
    <mergeCell ref="A9:H9"/>
    <mergeCell ref="I9:K9"/>
    <mergeCell ref="A10:H10"/>
    <mergeCell ref="I10:K10"/>
    <mergeCell ref="A5:H5"/>
    <mergeCell ref="A6:H6"/>
  </mergeCells>
  <phoneticPr fontId="33" type="noConversion"/>
  <dataValidations count="5">
    <dataValidation type="list" allowBlank="1" showInputMessage="1" showErrorMessage="1" sqref="M26:M28 M30:M31 J17:J19 K17:L18">
      <formula1>"Jā, Nē"</formula1>
    </dataValidation>
    <dataValidation type="list" allowBlank="1" showInputMessage="1" showErrorMessage="1" sqref="F26:G26 F30:G30">
      <formula1>"Saņemts finansējums, Projekts pašlaik tiek īstenots+$AH$111, Projekts iesniegts vērtēšanai"</formula1>
    </dataValidation>
    <dataValidation type="list" allowBlank="1" showInputMessage="1" showErrorMessage="1" sqref="F28:G28">
      <formula1>"Saņemts finansējums,Projekts pašlaik tiek īstenots,Projekts iesniegts vērtēšanai"</formula1>
    </dataValidation>
    <dataValidation type="list" allowBlank="1" showInputMessage="1" showErrorMessage="1" sqref="F27:G27 F31:G31">
      <formula1>"Saņemts finansējums,Projekts pašlaik tiek īstenots, Projekts iesniegts vērtēšanai"</formula1>
    </dataValidation>
    <dataValidation type="list" allowBlank="1" showInputMessage="1" showErrorMessage="1" sqref="L2:N2">
      <formula1>"Jā, Nē, Neattiecas"</formula1>
    </dataValidation>
  </dataValidations>
  <pageMargins left="0.94488188976377963" right="0.27559055118110237" top="0.39370078740157483" bottom="0.23622047244094491" header="0.19685039370078741" footer="0.19685039370078741"/>
  <pageSetup paperSize="9" scale="75" firstPageNumber="4"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778" r:id="rId4" name="Option Button 202">
              <controlPr defaultSize="0" autoFill="0" autoLine="0" autoPict="0">
                <anchor moveWithCells="1">
                  <from>
                    <xdr:col>13</xdr:col>
                    <xdr:colOff>152400</xdr:colOff>
                    <xdr:row>21</xdr:row>
                    <xdr:rowOff>45720</xdr:rowOff>
                  </from>
                  <to>
                    <xdr:col>13</xdr:col>
                    <xdr:colOff>381000</xdr:colOff>
                    <xdr:row>21</xdr:row>
                    <xdr:rowOff>266700</xdr:rowOff>
                  </to>
                </anchor>
              </controlPr>
            </control>
          </mc:Choice>
        </mc:AlternateContent>
        <mc:AlternateContent xmlns:mc="http://schemas.openxmlformats.org/markup-compatibility/2006">
          <mc:Choice Requires="x14">
            <control shapeId="24779" r:id="rId5" name="Option Button 203">
              <controlPr defaultSize="0" autoFill="0" autoLine="0" autoPict="0">
                <anchor moveWithCells="1">
                  <from>
                    <xdr:col>13</xdr:col>
                    <xdr:colOff>152400</xdr:colOff>
                    <xdr:row>20</xdr:row>
                    <xdr:rowOff>45720</xdr:rowOff>
                  </from>
                  <to>
                    <xdr:col>13</xdr:col>
                    <xdr:colOff>388620</xdr:colOff>
                    <xdr:row>21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J47"/>
  <sheetViews>
    <sheetView showGridLines="0" view="pageBreakPreview" zoomScaleNormal="100" zoomScaleSheetLayoutView="100" workbookViewId="0">
      <selection activeCell="T8" sqref="T8"/>
    </sheetView>
  </sheetViews>
  <sheetFormatPr defaultColWidth="9.109375" defaultRowHeight="15.6" x14ac:dyDescent="0.3"/>
  <cols>
    <col min="1" max="1" width="8.44140625" style="10" customWidth="1"/>
    <col min="2" max="2" width="13.33203125" style="10" customWidth="1"/>
    <col min="3" max="3" width="9.6640625" style="10" customWidth="1"/>
    <col min="4" max="4" width="10.6640625" style="10" customWidth="1"/>
    <col min="5" max="5" width="9.109375" style="10" customWidth="1"/>
    <col min="6" max="6" width="8.33203125" style="10" customWidth="1"/>
    <col min="7" max="7" width="9.88671875" style="10" customWidth="1"/>
    <col min="8" max="8" width="10.88671875" style="10" customWidth="1"/>
    <col min="9" max="9" width="14.33203125" style="31" customWidth="1"/>
    <col min="10" max="10" width="11" style="10" customWidth="1"/>
    <col min="11" max="11" width="9.109375" style="13"/>
    <col min="12" max="12" width="8.109375" style="13" customWidth="1"/>
    <col min="13" max="13" width="16" style="13" customWidth="1"/>
    <col min="14" max="20" width="9.109375" style="13"/>
    <col min="21" max="30" width="9.109375" style="10"/>
    <col min="31" max="57" width="9.109375" style="64"/>
    <col min="58" max="62" width="9.109375" style="13"/>
    <col min="63" max="16384" width="9.109375" style="10"/>
  </cols>
  <sheetData>
    <row r="1" spans="1:62" ht="21" customHeight="1" x14ac:dyDescent="0.3">
      <c r="A1" s="182" t="s">
        <v>45</v>
      </c>
      <c r="B1" s="182"/>
      <c r="C1" s="182"/>
      <c r="D1" s="182"/>
      <c r="E1" s="182"/>
      <c r="F1" s="182"/>
      <c r="G1" s="182"/>
      <c r="H1" s="182"/>
      <c r="I1" s="182"/>
      <c r="J1" s="182"/>
    </row>
    <row r="2" spans="1:62" s="4" customFormat="1" ht="21.75" customHeight="1" x14ac:dyDescent="0.3">
      <c r="A2" s="183" t="s">
        <v>71</v>
      </c>
      <c r="B2" s="184"/>
      <c r="C2" s="184"/>
      <c r="D2" s="184"/>
      <c r="E2" s="184"/>
      <c r="F2" s="184"/>
      <c r="G2" s="184"/>
      <c r="H2" s="184"/>
      <c r="I2" s="184"/>
      <c r="J2" s="184"/>
      <c r="K2" s="21"/>
      <c r="L2" s="21"/>
      <c r="M2" s="21"/>
      <c r="N2" s="21"/>
      <c r="O2" s="21"/>
      <c r="P2" s="21"/>
      <c r="Q2" s="21"/>
      <c r="R2" s="21"/>
      <c r="S2" s="21"/>
      <c r="T2" s="21"/>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21"/>
      <c r="BG2" s="21"/>
      <c r="BH2" s="21"/>
      <c r="BI2" s="21"/>
      <c r="BJ2" s="21"/>
    </row>
    <row r="3" spans="1:62" s="4" customFormat="1" ht="21.75" customHeight="1" x14ac:dyDescent="0.3">
      <c r="A3" s="185" t="s">
        <v>72</v>
      </c>
      <c r="B3" s="186"/>
      <c r="C3" s="186"/>
      <c r="D3" s="186"/>
      <c r="E3" s="186"/>
      <c r="F3" s="186"/>
      <c r="G3" s="186"/>
      <c r="H3" s="186"/>
      <c r="I3" s="186"/>
      <c r="J3" s="186"/>
      <c r="K3" s="21"/>
      <c r="L3" s="21"/>
      <c r="M3" s="21"/>
      <c r="N3" s="21"/>
      <c r="O3" s="21"/>
      <c r="P3" s="21"/>
      <c r="Q3" s="21"/>
      <c r="R3" s="21"/>
      <c r="S3" s="21"/>
      <c r="T3" s="21"/>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21"/>
      <c r="BG3" s="21"/>
      <c r="BH3" s="21"/>
      <c r="BI3" s="21"/>
      <c r="BJ3" s="21"/>
    </row>
    <row r="4" spans="1:62" s="4" customFormat="1" ht="64.2" customHeight="1" x14ac:dyDescent="0.3">
      <c r="A4" s="189" t="s">
        <v>128</v>
      </c>
      <c r="B4" s="190"/>
      <c r="C4" s="190"/>
      <c r="D4" s="190"/>
      <c r="E4" s="190"/>
      <c r="F4" s="190"/>
      <c r="G4" s="190"/>
      <c r="H4" s="190"/>
      <c r="I4" s="190"/>
      <c r="J4" s="190"/>
      <c r="K4" s="21"/>
      <c r="L4" s="21"/>
      <c r="M4" s="21"/>
      <c r="N4" s="21"/>
      <c r="O4" s="21"/>
      <c r="P4" s="21"/>
      <c r="Q4" s="21"/>
      <c r="R4" s="21"/>
      <c r="S4" s="21"/>
      <c r="T4" s="21"/>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21"/>
      <c r="BG4" s="21"/>
      <c r="BH4" s="21"/>
      <c r="BI4" s="21"/>
      <c r="BJ4" s="21"/>
    </row>
    <row r="5" spans="1:62" s="4" customFormat="1" ht="21.75" customHeight="1" x14ac:dyDescent="0.3">
      <c r="A5" s="185" t="s">
        <v>112</v>
      </c>
      <c r="B5" s="186"/>
      <c r="C5" s="186"/>
      <c r="D5" s="186"/>
      <c r="E5" s="186"/>
      <c r="F5" s="186"/>
      <c r="G5" s="186"/>
      <c r="H5" s="186"/>
      <c r="I5" s="186"/>
      <c r="J5" s="186"/>
      <c r="K5" s="21"/>
      <c r="L5" s="21"/>
      <c r="M5" s="21"/>
      <c r="N5" s="21"/>
      <c r="O5" s="21"/>
      <c r="P5" s="21"/>
      <c r="Q5" s="21"/>
      <c r="R5" s="21"/>
      <c r="S5" s="21"/>
      <c r="T5" s="21"/>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21"/>
      <c r="BG5" s="21"/>
      <c r="BH5" s="21"/>
      <c r="BI5" s="21"/>
      <c r="BJ5" s="21"/>
    </row>
    <row r="6" spans="1:62" s="4" customFormat="1" ht="82.5" customHeight="1" x14ac:dyDescent="0.3">
      <c r="A6" s="187" t="s">
        <v>129</v>
      </c>
      <c r="B6" s="188"/>
      <c r="C6" s="188"/>
      <c r="D6" s="188"/>
      <c r="E6" s="188"/>
      <c r="F6" s="188"/>
      <c r="G6" s="188"/>
      <c r="H6" s="188"/>
      <c r="I6" s="188"/>
      <c r="J6" s="188"/>
      <c r="K6" s="21"/>
      <c r="L6" s="21"/>
      <c r="M6" s="21"/>
      <c r="N6" s="21"/>
      <c r="O6" s="21"/>
      <c r="P6" s="21"/>
      <c r="Q6" s="21"/>
      <c r="R6" s="21"/>
      <c r="S6" s="21"/>
      <c r="T6" s="21"/>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21"/>
      <c r="BG6" s="21"/>
      <c r="BH6" s="21"/>
      <c r="BI6" s="21"/>
      <c r="BJ6" s="21"/>
    </row>
    <row r="7" spans="1:62" s="4" customFormat="1" ht="93.75" customHeight="1" x14ac:dyDescent="0.3">
      <c r="A7" s="186" t="s">
        <v>119</v>
      </c>
      <c r="B7" s="186"/>
      <c r="C7" s="186"/>
      <c r="D7" s="186"/>
      <c r="E7" s="186"/>
      <c r="F7" s="186"/>
      <c r="G7" s="186"/>
      <c r="H7" s="237"/>
      <c r="I7" s="163" t="s">
        <v>11</v>
      </c>
      <c r="J7" s="164"/>
      <c r="K7" s="21"/>
      <c r="L7" s="21"/>
      <c r="M7" s="21"/>
      <c r="N7" s="21"/>
      <c r="O7" s="21"/>
      <c r="P7" s="21"/>
      <c r="Q7" s="21"/>
      <c r="R7" s="21"/>
      <c r="S7" s="21"/>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21"/>
      <c r="BF7" s="21"/>
      <c r="BG7" s="21"/>
      <c r="BH7" s="21"/>
      <c r="BI7" s="21"/>
    </row>
    <row r="8" spans="1:62" s="4" customFormat="1" ht="59.4" customHeight="1" x14ac:dyDescent="0.35">
      <c r="A8" s="191" t="s">
        <v>113</v>
      </c>
      <c r="B8" s="191"/>
      <c r="C8" s="191"/>
      <c r="D8" s="191"/>
      <c r="E8" s="191"/>
      <c r="F8" s="191"/>
      <c r="G8" s="191"/>
      <c r="H8" s="191"/>
      <c r="I8" s="191"/>
      <c r="J8" s="191"/>
      <c r="K8" s="73"/>
      <c r="L8" s="73"/>
      <c r="M8" s="73"/>
      <c r="N8" s="73"/>
      <c r="O8" s="73"/>
      <c r="P8" s="15"/>
      <c r="Q8" s="21"/>
      <c r="R8" s="21"/>
      <c r="S8" s="21"/>
      <c r="T8" s="21"/>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21"/>
      <c r="BG8" s="21"/>
      <c r="BH8" s="21"/>
      <c r="BI8" s="21"/>
      <c r="BJ8" s="21"/>
    </row>
    <row r="9" spans="1:62" s="4" customFormat="1" ht="29.4" customHeight="1" x14ac:dyDescent="0.3">
      <c r="A9" s="195" t="s">
        <v>75</v>
      </c>
      <c r="B9" s="196"/>
      <c r="C9" s="196"/>
      <c r="D9" s="196"/>
      <c r="E9" s="196"/>
      <c r="F9" s="196"/>
      <c r="G9" s="196"/>
      <c r="H9" s="197"/>
      <c r="I9" s="193" t="s">
        <v>78</v>
      </c>
      <c r="J9" s="194"/>
      <c r="K9" s="13"/>
      <c r="L9" s="13"/>
      <c r="M9" s="13"/>
      <c r="N9" s="13"/>
      <c r="O9" s="13"/>
      <c r="P9" s="13"/>
      <c r="Q9" s="21"/>
      <c r="R9" s="21"/>
      <c r="S9" s="21"/>
      <c r="T9" s="21"/>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21"/>
      <c r="BG9" s="21"/>
      <c r="BH9" s="21"/>
      <c r="BI9" s="21"/>
      <c r="BJ9" s="21"/>
    </row>
    <row r="10" spans="1:62" s="4" customFormat="1" ht="35.25" customHeight="1" x14ac:dyDescent="0.3">
      <c r="A10" s="198" t="s">
        <v>83</v>
      </c>
      <c r="B10" s="198"/>
      <c r="C10" s="198"/>
      <c r="D10" s="198"/>
      <c r="E10" s="198"/>
      <c r="F10" s="198"/>
      <c r="G10" s="198"/>
      <c r="H10" s="199"/>
      <c r="I10" s="75" t="s">
        <v>76</v>
      </c>
      <c r="J10" s="74" t="s">
        <v>12</v>
      </c>
      <c r="K10" s="13"/>
      <c r="L10" s="13"/>
      <c r="M10" s="13"/>
      <c r="N10" s="13"/>
      <c r="O10" s="13"/>
      <c r="P10" s="13"/>
      <c r="Q10" s="21"/>
      <c r="R10" s="21"/>
      <c r="S10" s="21"/>
      <c r="T10" s="21"/>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21"/>
      <c r="BG10" s="21"/>
      <c r="BH10" s="21"/>
      <c r="BI10" s="21"/>
      <c r="BJ10" s="21"/>
    </row>
    <row r="11" spans="1:62" s="4" customFormat="1" ht="30.75" customHeight="1" x14ac:dyDescent="0.3">
      <c r="A11" s="198" t="s">
        <v>82</v>
      </c>
      <c r="B11" s="198"/>
      <c r="C11" s="198"/>
      <c r="D11" s="198"/>
      <c r="E11" s="198"/>
      <c r="F11" s="198"/>
      <c r="G11" s="198"/>
      <c r="H11" s="199"/>
      <c r="I11" s="75" t="s">
        <v>77</v>
      </c>
      <c r="J11" s="74" t="s">
        <v>11</v>
      </c>
      <c r="K11" s="13"/>
      <c r="L11" s="13"/>
      <c r="M11" s="13"/>
      <c r="N11" s="13"/>
      <c r="O11" s="13"/>
      <c r="P11" s="13"/>
      <c r="Q11" s="21"/>
      <c r="R11" s="21"/>
      <c r="S11" s="21"/>
      <c r="T11" s="21"/>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21"/>
      <c r="BG11" s="21"/>
      <c r="BH11" s="21"/>
      <c r="BI11" s="21"/>
      <c r="BJ11" s="21"/>
    </row>
    <row r="12" spans="1:62" ht="21.75" customHeight="1" x14ac:dyDescent="0.3">
      <c r="A12" s="192" t="s">
        <v>79</v>
      </c>
      <c r="B12" s="192"/>
      <c r="C12" s="192"/>
      <c r="D12" s="192"/>
      <c r="E12" s="192"/>
      <c r="F12" s="192"/>
      <c r="G12" s="192"/>
      <c r="H12" s="192"/>
      <c r="I12" s="192"/>
      <c r="J12" s="192"/>
    </row>
    <row r="13" spans="1:62" ht="20.25" customHeight="1" x14ac:dyDescent="0.3">
      <c r="A13" s="246" t="s">
        <v>114</v>
      </c>
      <c r="B13" s="247"/>
      <c r="C13" s="247"/>
      <c r="D13" s="247"/>
      <c r="E13" s="247"/>
      <c r="F13" s="247"/>
      <c r="G13" s="247"/>
      <c r="H13" s="247"/>
      <c r="I13" s="247"/>
      <c r="J13" s="248"/>
    </row>
    <row r="14" spans="1:62" ht="33.75" customHeight="1" x14ac:dyDescent="0.3">
      <c r="A14" s="93" t="s">
        <v>6</v>
      </c>
      <c r="B14" s="211" t="s">
        <v>59</v>
      </c>
      <c r="C14" s="211"/>
      <c r="D14" s="211"/>
      <c r="E14" s="211"/>
      <c r="F14" s="211"/>
      <c r="G14" s="211" t="s">
        <v>60</v>
      </c>
      <c r="H14" s="211"/>
      <c r="I14" s="211"/>
      <c r="J14" s="71" t="s">
        <v>61</v>
      </c>
    </row>
    <row r="15" spans="1:62" ht="21.75" customHeight="1" x14ac:dyDescent="0.3">
      <c r="A15" s="70">
        <v>1</v>
      </c>
      <c r="B15" s="214" t="s">
        <v>130</v>
      </c>
      <c r="C15" s="215"/>
      <c r="D15" s="215"/>
      <c r="E15" s="215"/>
      <c r="F15" s="216"/>
      <c r="G15" s="214">
        <v>80330060054</v>
      </c>
      <c r="H15" s="215"/>
      <c r="I15" s="216"/>
      <c r="J15" s="95">
        <v>5.5</v>
      </c>
      <c r="K15" s="15"/>
      <c r="L15" s="15"/>
      <c r="M15" s="15"/>
      <c r="N15" s="15"/>
      <c r="O15" s="15"/>
      <c r="P15" s="15"/>
    </row>
    <row r="16" spans="1:62" ht="21.75" customHeight="1" x14ac:dyDescent="0.3">
      <c r="A16" s="70"/>
      <c r="B16" s="217"/>
      <c r="C16" s="218"/>
      <c r="D16" s="218"/>
      <c r="E16" s="218"/>
      <c r="F16" s="219"/>
      <c r="G16" s="217"/>
      <c r="H16" s="218"/>
      <c r="I16" s="219"/>
      <c r="J16" s="70"/>
      <c r="K16" s="15"/>
      <c r="L16" s="15"/>
      <c r="M16" s="15"/>
      <c r="N16" s="15"/>
      <c r="O16" s="15"/>
      <c r="P16" s="15"/>
    </row>
    <row r="17" spans="1:62" ht="35.25" customHeight="1" x14ac:dyDescent="0.3">
      <c r="A17" s="212" t="s">
        <v>98</v>
      </c>
      <c r="B17" s="212"/>
      <c r="C17" s="212"/>
      <c r="D17" s="212"/>
      <c r="E17" s="212"/>
      <c r="F17" s="212"/>
      <c r="G17" s="212"/>
      <c r="H17" s="212"/>
      <c r="I17" s="94" t="s">
        <v>97</v>
      </c>
      <c r="J17" s="96">
        <f>J18+J19</f>
        <v>5.5</v>
      </c>
      <c r="K17" s="15"/>
      <c r="L17" s="15"/>
      <c r="M17" s="15"/>
      <c r="N17" s="15"/>
      <c r="O17" s="15"/>
      <c r="P17" s="15"/>
    </row>
    <row r="18" spans="1:62" ht="22.5" customHeight="1" x14ac:dyDescent="0.3">
      <c r="A18" s="222" t="s">
        <v>115</v>
      </c>
      <c r="B18" s="223"/>
      <c r="C18" s="223"/>
      <c r="D18" s="223"/>
      <c r="E18" s="223"/>
      <c r="F18" s="223"/>
      <c r="G18" s="223"/>
      <c r="H18" s="224"/>
      <c r="I18" s="91"/>
      <c r="J18" s="97">
        <v>3</v>
      </c>
      <c r="K18" s="15"/>
      <c r="L18" s="15"/>
      <c r="M18" s="15"/>
      <c r="N18" s="15"/>
      <c r="O18" s="15"/>
      <c r="P18" s="15"/>
    </row>
    <row r="19" spans="1:62" ht="23.25" customHeight="1" x14ac:dyDescent="0.3">
      <c r="A19" s="222" t="s">
        <v>116</v>
      </c>
      <c r="B19" s="223"/>
      <c r="C19" s="223"/>
      <c r="D19" s="223"/>
      <c r="E19" s="223"/>
      <c r="F19" s="223"/>
      <c r="G19" s="223"/>
      <c r="H19" s="224"/>
      <c r="I19" s="91"/>
      <c r="J19" s="97">
        <v>2.5</v>
      </c>
      <c r="K19" s="15"/>
      <c r="L19" s="15"/>
      <c r="M19" s="15"/>
      <c r="N19" s="15"/>
      <c r="O19" s="15"/>
      <c r="P19" s="15"/>
    </row>
    <row r="20" spans="1:62" ht="16.5" customHeight="1" x14ac:dyDescent="0.3">
      <c r="A20" s="220"/>
      <c r="B20" s="220"/>
      <c r="C20" s="220"/>
      <c r="D20" s="220"/>
      <c r="E20" s="220"/>
      <c r="F20" s="220"/>
      <c r="G20" s="220"/>
      <c r="H20" s="220"/>
      <c r="I20" s="220"/>
      <c r="J20" s="220"/>
      <c r="K20" s="15"/>
      <c r="L20" s="15"/>
      <c r="M20" s="15"/>
      <c r="N20" s="15"/>
      <c r="O20" s="15"/>
      <c r="P20" s="15"/>
    </row>
    <row r="21" spans="1:62" s="36" customFormat="1" ht="33" customHeight="1" x14ac:dyDescent="0.3">
      <c r="A21" s="221" t="s">
        <v>80</v>
      </c>
      <c r="B21" s="221"/>
      <c r="C21" s="221"/>
      <c r="D21" s="221"/>
      <c r="E21" s="221"/>
      <c r="F21" s="221"/>
      <c r="G21" s="221"/>
      <c r="H21" s="221"/>
      <c r="I21" s="221"/>
      <c r="J21" s="221"/>
      <c r="K21" s="15"/>
      <c r="L21" s="15"/>
      <c r="M21" s="15"/>
      <c r="N21" s="15"/>
      <c r="O21" s="15"/>
      <c r="P21" s="15"/>
      <c r="Q21" s="15"/>
      <c r="R21" s="15"/>
      <c r="S21" s="15"/>
      <c r="T21" s="15"/>
      <c r="U21" s="15"/>
      <c r="V21" s="15"/>
      <c r="W21" s="15"/>
      <c r="X21" s="15"/>
      <c r="Y21" s="15"/>
      <c r="Z21" s="15"/>
      <c r="AA21" s="15"/>
      <c r="AB21" s="15"/>
      <c r="AC21" s="15"/>
      <c r="AD21" s="15"/>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15"/>
      <c r="BG21" s="15"/>
      <c r="BH21" s="15"/>
      <c r="BI21" s="15"/>
      <c r="BJ21" s="15"/>
    </row>
    <row r="22" spans="1:62" s="36" customFormat="1" ht="24" customHeight="1" x14ac:dyDescent="0.35">
      <c r="A22" s="202"/>
      <c r="B22" s="203"/>
      <c r="C22" s="203"/>
      <c r="D22" s="203"/>
      <c r="E22" s="203"/>
      <c r="F22" s="203"/>
      <c r="G22" s="203"/>
      <c r="H22" s="203"/>
      <c r="I22" s="203"/>
      <c r="J22" s="203"/>
      <c r="K22" s="15"/>
      <c r="L22" s="15"/>
      <c r="M22" s="15"/>
      <c r="N22" s="15"/>
      <c r="O22" s="15"/>
      <c r="P22" s="15"/>
      <c r="Q22" s="15"/>
      <c r="R22" s="15"/>
      <c r="S22" s="15"/>
      <c r="T22" s="15"/>
      <c r="U22" s="15"/>
      <c r="V22" s="15"/>
      <c r="W22" s="15"/>
      <c r="X22" s="15"/>
      <c r="Y22" s="15"/>
      <c r="Z22" s="15"/>
      <c r="AA22" s="15"/>
      <c r="AB22" s="15"/>
      <c r="AC22" s="15"/>
      <c r="AD22" s="15"/>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15"/>
      <c r="BG22" s="15"/>
      <c r="BH22" s="15"/>
      <c r="BI22" s="15"/>
      <c r="BJ22" s="15"/>
    </row>
    <row r="23" spans="1:62" s="36" customFormat="1" ht="32.25" customHeight="1" x14ac:dyDescent="0.3">
      <c r="A23" s="242" t="s">
        <v>53</v>
      </c>
      <c r="B23" s="243"/>
      <c r="C23" s="242" t="s">
        <v>54</v>
      </c>
      <c r="D23" s="225" t="s">
        <v>32</v>
      </c>
      <c r="E23" s="225" t="s">
        <v>31</v>
      </c>
      <c r="F23" s="238" t="s">
        <v>90</v>
      </c>
      <c r="G23" s="227" t="s">
        <v>42</v>
      </c>
      <c r="H23" s="225" t="s">
        <v>43</v>
      </c>
      <c r="I23" s="204" t="s">
        <v>100</v>
      </c>
      <c r="J23" s="204"/>
      <c r="K23" s="15"/>
      <c r="L23" s="15"/>
      <c r="M23" s="15"/>
      <c r="N23" s="15"/>
      <c r="O23" s="15"/>
      <c r="P23" s="15"/>
      <c r="Q23" s="15"/>
      <c r="R23" s="15"/>
      <c r="S23" s="15"/>
      <c r="T23" s="15"/>
      <c r="U23" s="15"/>
      <c r="V23" s="15"/>
      <c r="W23" s="15"/>
      <c r="X23" s="15"/>
      <c r="Y23" s="15"/>
      <c r="Z23" s="15"/>
      <c r="AA23" s="15"/>
      <c r="AB23" s="15"/>
      <c r="AC23" s="15"/>
      <c r="AD23" s="15"/>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15"/>
      <c r="BG23" s="15"/>
      <c r="BH23" s="15"/>
      <c r="BI23" s="15"/>
      <c r="BJ23" s="15"/>
    </row>
    <row r="24" spans="1:62" s="36" customFormat="1" ht="57.75" customHeight="1" x14ac:dyDescent="0.3">
      <c r="A24" s="244"/>
      <c r="B24" s="245"/>
      <c r="C24" s="244"/>
      <c r="D24" s="226"/>
      <c r="E24" s="226"/>
      <c r="F24" s="239"/>
      <c r="G24" s="227"/>
      <c r="H24" s="225"/>
      <c r="I24" s="204"/>
      <c r="J24" s="204"/>
      <c r="K24" s="15"/>
      <c r="L24" s="15"/>
      <c r="M24" s="15"/>
      <c r="N24" s="15"/>
      <c r="O24" s="15"/>
      <c r="P24" s="15"/>
      <c r="Q24" s="15"/>
      <c r="R24" s="15"/>
      <c r="S24" s="15"/>
      <c r="T24" s="15"/>
      <c r="U24" s="15"/>
      <c r="V24" s="15"/>
      <c r="W24" s="15"/>
      <c r="X24" s="15"/>
      <c r="Y24" s="15"/>
      <c r="Z24" s="15"/>
      <c r="AA24" s="15"/>
      <c r="AB24" s="15"/>
      <c r="AC24" s="15"/>
      <c r="AD24" s="15"/>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15"/>
      <c r="BG24" s="15"/>
      <c r="BH24" s="15"/>
      <c r="BI24" s="15"/>
      <c r="BJ24" s="15"/>
    </row>
    <row r="25" spans="1:62" s="36" customFormat="1" ht="20.100000000000001" customHeight="1" x14ac:dyDescent="0.3">
      <c r="A25" s="240">
        <v>1</v>
      </c>
      <c r="B25" s="241"/>
      <c r="C25" s="49">
        <v>2</v>
      </c>
      <c r="D25" s="49">
        <v>3</v>
      </c>
      <c r="E25" s="49">
        <v>6</v>
      </c>
      <c r="F25" s="50">
        <v>7</v>
      </c>
      <c r="G25" s="49">
        <v>8</v>
      </c>
      <c r="H25" s="49">
        <v>9</v>
      </c>
      <c r="I25" s="213"/>
      <c r="J25" s="213"/>
      <c r="K25" s="15"/>
      <c r="L25" s="15"/>
      <c r="M25" s="15"/>
      <c r="N25" s="15"/>
      <c r="O25" s="15"/>
      <c r="P25" s="15"/>
      <c r="Q25" s="15"/>
      <c r="R25" s="15"/>
      <c r="S25" s="15"/>
      <c r="T25" s="15"/>
      <c r="U25" s="15"/>
      <c r="V25" s="15"/>
      <c r="W25" s="15"/>
      <c r="X25" s="15"/>
      <c r="Y25" s="15"/>
      <c r="Z25" s="15"/>
      <c r="AA25" s="15"/>
      <c r="AB25" s="15"/>
      <c r="AC25" s="15"/>
      <c r="AD25" s="15"/>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15"/>
      <c r="BG25" s="15"/>
      <c r="BH25" s="15"/>
      <c r="BI25" s="15"/>
      <c r="BJ25" s="15"/>
    </row>
    <row r="26" spans="1:62" s="36" customFormat="1" ht="20.100000000000001" customHeight="1" x14ac:dyDescent="0.35">
      <c r="A26" s="202" t="s">
        <v>55</v>
      </c>
      <c r="B26" s="203"/>
      <c r="C26" s="203"/>
      <c r="D26" s="203"/>
      <c r="E26" s="203"/>
      <c r="F26" s="203"/>
      <c r="G26" s="203"/>
      <c r="H26" s="203"/>
      <c r="I26" s="203"/>
      <c r="J26" s="203"/>
      <c r="K26" s="15"/>
      <c r="L26" s="15"/>
      <c r="M26" s="15"/>
      <c r="N26" s="15"/>
      <c r="O26" s="15"/>
      <c r="P26" s="15"/>
      <c r="Q26" s="15"/>
      <c r="R26" s="15"/>
      <c r="S26" s="15"/>
      <c r="T26" s="15"/>
      <c r="U26" s="15"/>
      <c r="V26" s="15"/>
      <c r="W26" s="15"/>
      <c r="X26" s="15"/>
      <c r="Y26" s="15"/>
      <c r="Z26" s="15"/>
      <c r="AA26" s="15"/>
      <c r="AB26" s="15"/>
      <c r="AC26" s="15"/>
      <c r="AD26" s="15"/>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15"/>
      <c r="BG26" s="15"/>
      <c r="BH26" s="15"/>
      <c r="BI26" s="15"/>
      <c r="BJ26" s="15"/>
    </row>
    <row r="27" spans="1:62" s="36" customFormat="1" ht="20.100000000000001" customHeight="1" x14ac:dyDescent="0.3">
      <c r="A27" s="207" t="s">
        <v>115</v>
      </c>
      <c r="B27" s="208"/>
      <c r="C27" s="32">
        <v>1085</v>
      </c>
      <c r="D27" s="32">
        <v>3</v>
      </c>
      <c r="E27" s="51">
        <f>C27*D27</f>
        <v>3255</v>
      </c>
      <c r="F27" s="63">
        <v>70</v>
      </c>
      <c r="G27" s="52">
        <f>E27*F27%</f>
        <v>2278.5</v>
      </c>
      <c r="H27" s="52">
        <f>E27-G27</f>
        <v>976.5</v>
      </c>
      <c r="I27" s="201" t="s">
        <v>132</v>
      </c>
      <c r="J27" s="201"/>
      <c r="K27" s="15"/>
      <c r="L27" s="15"/>
      <c r="M27" s="15"/>
      <c r="N27" s="15"/>
      <c r="O27" s="15"/>
      <c r="P27" s="15"/>
      <c r="Q27" s="15"/>
      <c r="R27" s="15"/>
      <c r="S27" s="15"/>
      <c r="T27" s="15"/>
      <c r="U27" s="15"/>
      <c r="V27" s="15"/>
      <c r="W27" s="15"/>
      <c r="X27" s="15"/>
      <c r="Y27" s="15"/>
      <c r="Z27" s="15"/>
      <c r="AA27" s="15"/>
      <c r="AB27" s="15"/>
      <c r="AC27" s="15"/>
      <c r="AD27" s="15"/>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15"/>
      <c r="BG27" s="15"/>
      <c r="BH27" s="15"/>
      <c r="BI27" s="15"/>
      <c r="BJ27" s="15"/>
    </row>
    <row r="28" spans="1:62" s="36" customFormat="1" ht="20.100000000000001" customHeight="1" x14ac:dyDescent="0.3">
      <c r="A28" s="207" t="s">
        <v>131</v>
      </c>
      <c r="B28" s="208"/>
      <c r="C28" s="32">
        <v>204</v>
      </c>
      <c r="D28" s="32">
        <v>3</v>
      </c>
      <c r="E28" s="51">
        <f t="shared" ref="E28:E30" si="0">C28*D28</f>
        <v>612</v>
      </c>
      <c r="F28" s="98">
        <v>70</v>
      </c>
      <c r="G28" s="52">
        <f>E28*F28%</f>
        <v>428.4</v>
      </c>
      <c r="H28" s="52">
        <f>E28-G28</f>
        <v>183.60000000000002</v>
      </c>
      <c r="I28" s="201" t="s">
        <v>133</v>
      </c>
      <c r="J28" s="201"/>
      <c r="K28" s="15"/>
      <c r="L28" s="15"/>
      <c r="M28" s="15"/>
      <c r="N28" s="15"/>
      <c r="O28" s="15"/>
      <c r="P28" s="15"/>
      <c r="Q28" s="15"/>
      <c r="R28" s="15"/>
      <c r="S28" s="15"/>
      <c r="T28" s="15"/>
      <c r="U28" s="15"/>
      <c r="V28" s="15"/>
      <c r="W28" s="15"/>
      <c r="X28" s="15"/>
      <c r="Y28" s="15"/>
      <c r="Z28" s="15"/>
      <c r="AA28" s="15"/>
      <c r="AB28" s="15"/>
      <c r="AC28" s="15"/>
      <c r="AD28" s="15"/>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15"/>
      <c r="BG28" s="15"/>
      <c r="BH28" s="15"/>
      <c r="BI28" s="15"/>
      <c r="BJ28" s="15"/>
    </row>
    <row r="29" spans="1:62" s="36" customFormat="1" ht="20.100000000000001" customHeight="1" x14ac:dyDescent="0.3">
      <c r="A29" s="207" t="s">
        <v>131</v>
      </c>
      <c r="B29" s="208"/>
      <c r="C29" s="32">
        <v>204</v>
      </c>
      <c r="D29" s="32">
        <v>3</v>
      </c>
      <c r="E29" s="51">
        <f t="shared" si="0"/>
        <v>612</v>
      </c>
      <c r="F29" s="98">
        <v>70</v>
      </c>
      <c r="G29" s="52">
        <f>E29*F29%</f>
        <v>428.4</v>
      </c>
      <c r="H29" s="52">
        <f>E29-G29</f>
        <v>183.60000000000002</v>
      </c>
      <c r="I29" s="201" t="s">
        <v>134</v>
      </c>
      <c r="J29" s="201"/>
      <c r="K29" s="15"/>
      <c r="L29" s="15"/>
      <c r="M29" s="15"/>
      <c r="N29" s="15"/>
      <c r="O29" s="15"/>
      <c r="P29" s="15"/>
      <c r="Q29" s="15"/>
      <c r="R29" s="15"/>
      <c r="S29" s="15"/>
      <c r="T29" s="15"/>
      <c r="U29" s="15"/>
      <c r="V29" s="15"/>
      <c r="W29" s="15"/>
      <c r="X29" s="15"/>
      <c r="Y29" s="15"/>
      <c r="Z29" s="15"/>
      <c r="AA29" s="15"/>
      <c r="AB29" s="15"/>
      <c r="AC29" s="15"/>
      <c r="AD29" s="15"/>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15"/>
      <c r="BG29" s="15"/>
      <c r="BH29" s="15"/>
      <c r="BI29" s="15"/>
      <c r="BJ29" s="15"/>
    </row>
    <row r="30" spans="1:62" s="12" customFormat="1" ht="20.25" customHeight="1" x14ac:dyDescent="0.3">
      <c r="A30" s="207"/>
      <c r="B30" s="208"/>
      <c r="C30" s="32">
        <v>0</v>
      </c>
      <c r="D30" s="32">
        <v>0</v>
      </c>
      <c r="E30" s="51">
        <f t="shared" si="0"/>
        <v>0</v>
      </c>
      <c r="F30" s="51">
        <v>0</v>
      </c>
      <c r="G30" s="52">
        <f>E30*F30%</f>
        <v>0</v>
      </c>
      <c r="H30" s="52">
        <f>E30-G30</f>
        <v>0</v>
      </c>
      <c r="I30" s="201"/>
      <c r="J30" s="201"/>
      <c r="K30" s="15"/>
      <c r="L30" s="15"/>
      <c r="M30" s="15"/>
      <c r="N30" s="15"/>
      <c r="O30" s="15"/>
      <c r="P30" s="15"/>
      <c r="Q30" s="15"/>
      <c r="R30" s="15"/>
      <c r="S30" s="15"/>
      <c r="T30" s="15"/>
      <c r="U30" s="15"/>
      <c r="V30" s="15"/>
      <c r="W30" s="15"/>
      <c r="X30" s="15"/>
      <c r="Y30" s="15"/>
      <c r="Z30" s="15"/>
      <c r="AA30" s="15"/>
      <c r="AB30" s="15"/>
      <c r="AC30" s="15"/>
      <c r="AD30" s="15"/>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15"/>
      <c r="BG30" s="15"/>
      <c r="BH30" s="15"/>
      <c r="BI30" s="15"/>
      <c r="BJ30" s="15"/>
    </row>
    <row r="31" spans="1:62" s="12" customFormat="1" ht="24" customHeight="1" x14ac:dyDescent="0.3">
      <c r="A31" s="200" t="s">
        <v>56</v>
      </c>
      <c r="B31" s="200"/>
      <c r="C31" s="200"/>
      <c r="D31" s="200"/>
      <c r="E31" s="33">
        <f>SUM(E27:E30)</f>
        <v>4479</v>
      </c>
      <c r="F31" s="34" t="s">
        <v>18</v>
      </c>
      <c r="G31" s="34">
        <f>SUM(G27:G30)</f>
        <v>3135.3</v>
      </c>
      <c r="H31" s="34">
        <f>SUM(H27:H30)</f>
        <v>1343.6999999999998</v>
      </c>
      <c r="I31" s="205"/>
      <c r="J31" s="206"/>
      <c r="K31" s="15"/>
      <c r="L31" s="15"/>
      <c r="M31" s="15"/>
      <c r="N31" s="15"/>
      <c r="O31" s="15"/>
      <c r="P31" s="15"/>
      <c r="Q31" s="15"/>
      <c r="R31" s="15"/>
      <c r="S31" s="15"/>
      <c r="T31" s="15"/>
      <c r="U31" s="15"/>
      <c r="V31" s="15"/>
      <c r="W31" s="15"/>
      <c r="X31" s="15"/>
      <c r="Y31" s="15"/>
      <c r="Z31" s="15"/>
      <c r="AA31" s="15"/>
      <c r="AB31" s="15"/>
      <c r="AC31" s="15"/>
      <c r="AD31" s="15"/>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15"/>
      <c r="BG31" s="15"/>
      <c r="BH31" s="15"/>
      <c r="BI31" s="15"/>
      <c r="BJ31" s="15"/>
    </row>
    <row r="32" spans="1:62" s="12" customFormat="1" ht="24" customHeight="1" x14ac:dyDescent="0.35">
      <c r="A32" s="209" t="s">
        <v>57</v>
      </c>
      <c r="B32" s="210"/>
      <c r="C32" s="210"/>
      <c r="D32" s="210"/>
      <c r="E32" s="210"/>
      <c r="F32" s="210"/>
      <c r="G32" s="210"/>
      <c r="H32" s="210"/>
      <c r="I32" s="210"/>
      <c r="J32" s="210"/>
      <c r="K32" s="15"/>
      <c r="L32" s="15"/>
      <c r="M32" s="15"/>
      <c r="N32" s="15"/>
      <c r="O32" s="15"/>
      <c r="P32" s="15"/>
      <c r="Q32" s="15"/>
      <c r="R32" s="15"/>
      <c r="S32" s="15"/>
      <c r="T32" s="15"/>
      <c r="U32" s="15"/>
      <c r="V32" s="15"/>
      <c r="W32" s="15"/>
      <c r="X32" s="15"/>
      <c r="Y32" s="15"/>
      <c r="Z32" s="15"/>
      <c r="AA32" s="15"/>
      <c r="AB32" s="15"/>
      <c r="AC32" s="15"/>
      <c r="AD32" s="15"/>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15"/>
      <c r="BG32" s="15"/>
      <c r="BH32" s="15"/>
      <c r="BI32" s="15"/>
      <c r="BJ32" s="15"/>
    </row>
    <row r="33" spans="1:62" s="12" customFormat="1" ht="24" customHeight="1" x14ac:dyDescent="0.3">
      <c r="A33" s="207"/>
      <c r="B33" s="208"/>
      <c r="C33" s="32">
        <v>0</v>
      </c>
      <c r="D33" s="32">
        <v>0</v>
      </c>
      <c r="E33" s="51">
        <f>C33*D33</f>
        <v>0</v>
      </c>
      <c r="F33" s="32">
        <v>0</v>
      </c>
      <c r="G33" s="52">
        <f>E33*F33%</f>
        <v>0</v>
      </c>
      <c r="H33" s="52">
        <f>E33-G33</f>
        <v>0</v>
      </c>
      <c r="I33" s="201"/>
      <c r="J33" s="201"/>
      <c r="K33" s="15"/>
      <c r="L33" s="15"/>
      <c r="M33" s="15"/>
      <c r="N33" s="15"/>
      <c r="O33" s="15"/>
      <c r="P33" s="15"/>
      <c r="Q33" s="15"/>
      <c r="R33" s="15"/>
      <c r="S33" s="15"/>
      <c r="T33" s="15"/>
      <c r="U33" s="15"/>
      <c r="V33" s="15"/>
      <c r="W33" s="15"/>
      <c r="X33" s="15"/>
      <c r="Y33" s="15"/>
      <c r="Z33" s="15"/>
      <c r="AA33" s="15"/>
      <c r="AB33" s="15"/>
      <c r="AC33" s="15"/>
      <c r="AD33" s="15"/>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15"/>
      <c r="BG33" s="15"/>
      <c r="BH33" s="15"/>
      <c r="BI33" s="15"/>
      <c r="BJ33" s="15"/>
    </row>
    <row r="34" spans="1:62" s="12" customFormat="1" ht="24" customHeight="1" x14ac:dyDescent="0.3">
      <c r="A34" s="233"/>
      <c r="B34" s="234"/>
      <c r="C34" s="32">
        <v>0</v>
      </c>
      <c r="D34" s="32"/>
      <c r="E34" s="51">
        <f t="shared" ref="E34:E36" si="1">C34*D34</f>
        <v>0</v>
      </c>
      <c r="F34" s="32"/>
      <c r="G34" s="52">
        <f>E34*F34%</f>
        <v>0</v>
      </c>
      <c r="H34" s="52">
        <f>E34-G34</f>
        <v>0</v>
      </c>
      <c r="I34" s="231"/>
      <c r="J34" s="232"/>
      <c r="K34" s="15"/>
      <c r="L34" s="15"/>
      <c r="M34" s="15"/>
      <c r="N34" s="15"/>
      <c r="O34" s="15"/>
      <c r="P34" s="15"/>
      <c r="Q34" s="15"/>
      <c r="R34" s="15"/>
      <c r="S34" s="15"/>
      <c r="T34" s="15"/>
      <c r="U34" s="15"/>
      <c r="V34" s="15"/>
      <c r="W34" s="15"/>
      <c r="X34" s="15"/>
      <c r="Y34" s="15"/>
      <c r="Z34" s="15"/>
      <c r="AA34" s="15"/>
      <c r="AB34" s="15"/>
      <c r="AC34" s="15"/>
      <c r="AD34" s="15"/>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15"/>
      <c r="BG34" s="15"/>
      <c r="BH34" s="15"/>
      <c r="BI34" s="15"/>
      <c r="BJ34" s="15"/>
    </row>
    <row r="35" spans="1:62" s="12" customFormat="1" ht="21" customHeight="1" x14ac:dyDescent="0.3">
      <c r="A35" s="207"/>
      <c r="B35" s="208"/>
      <c r="C35" s="32">
        <v>0</v>
      </c>
      <c r="D35" s="32">
        <v>0</v>
      </c>
      <c r="E35" s="51">
        <f t="shared" si="1"/>
        <v>0</v>
      </c>
      <c r="F35" s="32">
        <v>0</v>
      </c>
      <c r="G35" s="52">
        <f>E35*F35%</f>
        <v>0</v>
      </c>
      <c r="H35" s="52">
        <f>E35-G35</f>
        <v>0</v>
      </c>
      <c r="I35" s="201"/>
      <c r="J35" s="201"/>
      <c r="K35" s="15"/>
      <c r="L35" s="15"/>
      <c r="M35" s="15"/>
      <c r="N35" s="15"/>
      <c r="O35" s="15"/>
      <c r="P35" s="15"/>
      <c r="Q35" s="15"/>
      <c r="R35" s="15"/>
      <c r="S35" s="15"/>
      <c r="T35" s="15"/>
      <c r="U35" s="15"/>
      <c r="V35" s="15"/>
      <c r="W35" s="15"/>
      <c r="X35" s="15"/>
      <c r="Y35" s="15"/>
      <c r="Z35" s="15"/>
      <c r="AA35" s="15"/>
      <c r="AB35" s="15"/>
      <c r="AC35" s="15"/>
      <c r="AD35" s="15"/>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15"/>
      <c r="BG35" s="15"/>
      <c r="BH35" s="15"/>
      <c r="BI35" s="15"/>
      <c r="BJ35" s="15"/>
    </row>
    <row r="36" spans="1:62" s="36" customFormat="1" ht="20.100000000000001" customHeight="1" x14ac:dyDescent="0.3">
      <c r="A36" s="207"/>
      <c r="B36" s="208"/>
      <c r="C36" s="32">
        <v>0</v>
      </c>
      <c r="D36" s="32">
        <v>0</v>
      </c>
      <c r="E36" s="51">
        <f t="shared" si="1"/>
        <v>0</v>
      </c>
      <c r="F36" s="32">
        <v>0</v>
      </c>
      <c r="G36" s="52">
        <f>E36*F36%</f>
        <v>0</v>
      </c>
      <c r="H36" s="52">
        <f>E36-G36</f>
        <v>0</v>
      </c>
      <c r="I36" s="201"/>
      <c r="J36" s="201"/>
      <c r="K36" s="15"/>
      <c r="L36" s="15"/>
      <c r="M36" s="15"/>
      <c r="N36" s="15"/>
      <c r="O36" s="15"/>
      <c r="P36" s="15"/>
      <c r="Q36" s="15"/>
      <c r="R36" s="15"/>
      <c r="S36" s="15"/>
      <c r="T36" s="15"/>
      <c r="U36" s="15"/>
      <c r="V36" s="15"/>
      <c r="W36" s="15"/>
      <c r="X36" s="15"/>
      <c r="Y36" s="15"/>
      <c r="Z36" s="15"/>
      <c r="AA36" s="15"/>
      <c r="AB36" s="15"/>
      <c r="AC36" s="15"/>
      <c r="AD36" s="15"/>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15"/>
      <c r="BG36" s="15"/>
      <c r="BH36" s="15"/>
      <c r="BI36" s="15"/>
      <c r="BJ36" s="15"/>
    </row>
    <row r="37" spans="1:62" s="36" customFormat="1" ht="33.9" customHeight="1" x14ac:dyDescent="0.3">
      <c r="A37" s="200" t="s">
        <v>56</v>
      </c>
      <c r="B37" s="200"/>
      <c r="C37" s="200"/>
      <c r="D37" s="200"/>
      <c r="E37" s="33">
        <f>SUM(E33:E36)</f>
        <v>0</v>
      </c>
      <c r="F37" s="34" t="s">
        <v>18</v>
      </c>
      <c r="G37" s="34">
        <f>SUM(G33:G36)</f>
        <v>0</v>
      </c>
      <c r="H37" s="34">
        <f>SUM(H33:H36)</f>
        <v>0</v>
      </c>
      <c r="I37" s="205"/>
      <c r="J37" s="206"/>
      <c r="K37" s="15"/>
      <c r="L37" s="15"/>
      <c r="M37" s="15"/>
      <c r="N37" s="15"/>
      <c r="O37" s="15"/>
      <c r="P37" s="15"/>
      <c r="Q37" s="15"/>
      <c r="R37" s="15"/>
      <c r="S37" s="15"/>
      <c r="T37" s="15"/>
      <c r="U37" s="15"/>
      <c r="V37" s="15"/>
      <c r="W37" s="15"/>
      <c r="X37" s="15"/>
      <c r="Y37" s="15"/>
      <c r="Z37" s="15"/>
      <c r="AA37" s="15"/>
      <c r="AB37" s="15"/>
      <c r="AC37" s="15"/>
      <c r="AD37" s="15"/>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15"/>
      <c r="BG37" s="15"/>
      <c r="BH37" s="15"/>
      <c r="BI37" s="15"/>
      <c r="BJ37" s="15"/>
    </row>
    <row r="38" spans="1:62" s="36" customFormat="1" ht="29.4" customHeight="1" x14ac:dyDescent="0.35">
      <c r="A38" s="235" t="s">
        <v>58</v>
      </c>
      <c r="B38" s="236"/>
      <c r="C38" s="236"/>
      <c r="D38" s="236"/>
      <c r="E38" s="236"/>
      <c r="F38" s="236"/>
      <c r="G38" s="236"/>
      <c r="H38" s="236"/>
      <c r="I38" s="236"/>
      <c r="J38" s="236"/>
      <c r="K38" s="15"/>
      <c r="L38" s="15"/>
      <c r="M38" s="15"/>
      <c r="N38" s="15"/>
      <c r="O38" s="15"/>
      <c r="P38" s="15"/>
      <c r="Q38" s="15"/>
      <c r="R38" s="15"/>
      <c r="S38" s="15"/>
      <c r="T38" s="15"/>
      <c r="U38" s="15"/>
      <c r="V38" s="15"/>
      <c r="W38" s="15"/>
      <c r="X38" s="15"/>
      <c r="Y38" s="15"/>
      <c r="Z38" s="15"/>
      <c r="AA38" s="15"/>
      <c r="AB38" s="15"/>
      <c r="AC38" s="15"/>
      <c r="AD38" s="15"/>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15"/>
      <c r="BG38" s="15"/>
      <c r="BH38" s="15"/>
      <c r="BI38" s="15"/>
      <c r="BJ38" s="15"/>
    </row>
    <row r="39" spans="1:62" s="36" customFormat="1" ht="20.100000000000001" customHeight="1" x14ac:dyDescent="0.3">
      <c r="A39" s="207" t="s">
        <v>135</v>
      </c>
      <c r="B39" s="208"/>
      <c r="C39" s="32">
        <v>440</v>
      </c>
      <c r="D39" s="32">
        <v>2.5</v>
      </c>
      <c r="E39" s="51">
        <f>C39*D39</f>
        <v>1100</v>
      </c>
      <c r="F39" s="99">
        <v>60</v>
      </c>
      <c r="G39" s="52">
        <f>E39*F39%</f>
        <v>660</v>
      </c>
      <c r="H39" s="52">
        <f>E39-G39</f>
        <v>440</v>
      </c>
      <c r="I39" s="201" t="s">
        <v>136</v>
      </c>
      <c r="J39" s="201"/>
      <c r="K39" s="15"/>
      <c r="L39" s="15"/>
      <c r="M39" s="15"/>
      <c r="N39" s="15"/>
      <c r="O39" s="15"/>
      <c r="P39" s="15"/>
      <c r="Q39" s="15"/>
      <c r="R39" s="15"/>
      <c r="S39" s="15"/>
      <c r="T39" s="15"/>
      <c r="U39" s="15"/>
      <c r="V39" s="15"/>
      <c r="W39" s="15"/>
      <c r="X39" s="15"/>
      <c r="Y39" s="15"/>
      <c r="Z39" s="15"/>
      <c r="AA39" s="15"/>
      <c r="AB39" s="15"/>
      <c r="AC39" s="15"/>
      <c r="AD39" s="15"/>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15"/>
      <c r="BG39" s="15"/>
      <c r="BH39" s="15"/>
      <c r="BI39" s="15"/>
      <c r="BJ39" s="15"/>
    </row>
    <row r="40" spans="1:62" s="36" customFormat="1" ht="20.100000000000001" customHeight="1" x14ac:dyDescent="0.3">
      <c r="A40" s="207"/>
      <c r="B40" s="208"/>
      <c r="C40" s="32">
        <v>0</v>
      </c>
      <c r="D40" s="32">
        <v>0</v>
      </c>
      <c r="E40" s="51">
        <f t="shared" ref="E40:E42" si="2">C40*D40</f>
        <v>0</v>
      </c>
      <c r="F40" s="32"/>
      <c r="G40" s="52">
        <f>E40*F40%</f>
        <v>0</v>
      </c>
      <c r="H40" s="52">
        <f>E40-G40</f>
        <v>0</v>
      </c>
      <c r="I40" s="201"/>
      <c r="J40" s="201"/>
      <c r="K40" s="15"/>
      <c r="L40" s="15"/>
      <c r="M40" s="15"/>
      <c r="N40" s="15"/>
      <c r="O40" s="15"/>
      <c r="P40" s="15"/>
      <c r="Q40" s="15"/>
      <c r="R40" s="15"/>
      <c r="S40" s="15"/>
      <c r="T40" s="15"/>
      <c r="U40" s="15"/>
      <c r="V40" s="15"/>
      <c r="W40" s="15"/>
      <c r="X40" s="15"/>
      <c r="Y40" s="15"/>
      <c r="Z40" s="15"/>
      <c r="AA40" s="15"/>
      <c r="AB40" s="15"/>
      <c r="AC40" s="15"/>
      <c r="AD40" s="15"/>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15"/>
      <c r="BG40" s="15"/>
      <c r="BH40" s="15"/>
      <c r="BI40" s="15"/>
      <c r="BJ40" s="15"/>
    </row>
    <row r="41" spans="1:62" s="36" customFormat="1" ht="20.100000000000001" customHeight="1" x14ac:dyDescent="0.3">
      <c r="A41" s="207"/>
      <c r="B41" s="208"/>
      <c r="C41" s="32">
        <v>0</v>
      </c>
      <c r="D41" s="32">
        <v>0</v>
      </c>
      <c r="E41" s="51">
        <f t="shared" si="2"/>
        <v>0</v>
      </c>
      <c r="F41" s="32"/>
      <c r="G41" s="52">
        <f>E41*F41%</f>
        <v>0</v>
      </c>
      <c r="H41" s="52">
        <f>E41-G41</f>
        <v>0</v>
      </c>
      <c r="I41" s="201"/>
      <c r="J41" s="201"/>
      <c r="K41" s="15"/>
      <c r="L41" s="15"/>
      <c r="M41" s="15"/>
      <c r="N41" s="15"/>
      <c r="O41" s="15"/>
      <c r="P41" s="15"/>
      <c r="Q41" s="15"/>
      <c r="R41" s="15"/>
      <c r="S41" s="15"/>
      <c r="T41" s="15"/>
      <c r="U41" s="15"/>
      <c r="V41" s="15"/>
      <c r="W41" s="15"/>
      <c r="X41" s="15"/>
      <c r="Y41" s="15"/>
      <c r="Z41" s="15"/>
      <c r="AA41" s="15"/>
      <c r="AB41" s="15"/>
      <c r="AC41" s="15"/>
      <c r="AD41" s="15"/>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15"/>
      <c r="BG41" s="15"/>
      <c r="BH41" s="15"/>
      <c r="BI41" s="15"/>
      <c r="BJ41" s="15"/>
    </row>
    <row r="42" spans="1:62" s="36" customFormat="1" ht="20.100000000000001" customHeight="1" x14ac:dyDescent="0.3">
      <c r="A42" s="207"/>
      <c r="B42" s="208"/>
      <c r="C42" s="32">
        <v>0</v>
      </c>
      <c r="D42" s="32">
        <v>0</v>
      </c>
      <c r="E42" s="51">
        <f t="shared" si="2"/>
        <v>0</v>
      </c>
      <c r="F42" s="32"/>
      <c r="G42" s="52">
        <f>E42*F42%</f>
        <v>0</v>
      </c>
      <c r="H42" s="52">
        <f>E42-G42</f>
        <v>0</v>
      </c>
      <c r="I42" s="201"/>
      <c r="J42" s="201"/>
      <c r="K42" s="15"/>
      <c r="L42" s="15"/>
      <c r="M42" s="15"/>
      <c r="N42" s="15"/>
      <c r="O42" s="15"/>
      <c r="P42" s="15"/>
      <c r="Q42" s="15"/>
      <c r="R42" s="15"/>
      <c r="S42" s="15"/>
      <c r="T42" s="15"/>
      <c r="U42" s="15"/>
      <c r="V42" s="15"/>
      <c r="W42" s="15"/>
      <c r="X42" s="15"/>
      <c r="Y42" s="15"/>
      <c r="Z42" s="15"/>
      <c r="AA42" s="15"/>
      <c r="AB42" s="15"/>
      <c r="AC42" s="15"/>
      <c r="AD42" s="15"/>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15"/>
      <c r="BG42" s="15"/>
      <c r="BH42" s="15"/>
      <c r="BI42" s="15"/>
      <c r="BJ42" s="15"/>
    </row>
    <row r="43" spans="1:62" s="36" customFormat="1" ht="31.5" customHeight="1" x14ac:dyDescent="0.3">
      <c r="A43" s="200"/>
      <c r="B43" s="200"/>
      <c r="C43" s="200"/>
      <c r="D43" s="200"/>
      <c r="E43" s="33">
        <f>SUM(E39:E42)</f>
        <v>1100</v>
      </c>
      <c r="F43" s="34" t="s">
        <v>18</v>
      </c>
      <c r="G43" s="60">
        <f>SUM(G39:G42)</f>
        <v>660</v>
      </c>
      <c r="H43" s="60">
        <f>SUM(H39:H42)</f>
        <v>440</v>
      </c>
      <c r="I43" s="205"/>
      <c r="J43" s="206"/>
      <c r="K43" s="13"/>
      <c r="L43" s="13"/>
      <c r="M43" s="13"/>
      <c r="N43" s="13"/>
      <c r="O43" s="13"/>
      <c r="P43" s="13"/>
      <c r="Q43" s="15"/>
      <c r="R43" s="15"/>
      <c r="S43" s="15"/>
      <c r="T43" s="15"/>
      <c r="U43" s="15"/>
      <c r="V43" s="15"/>
      <c r="W43" s="15"/>
      <c r="X43" s="15"/>
      <c r="Y43" s="15"/>
      <c r="Z43" s="15"/>
      <c r="AA43" s="15"/>
      <c r="AB43" s="15"/>
      <c r="AC43" s="15"/>
      <c r="AD43" s="15"/>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15"/>
      <c r="BG43" s="15"/>
      <c r="BH43" s="15"/>
      <c r="BI43" s="15"/>
      <c r="BJ43" s="15"/>
    </row>
    <row r="44" spans="1:62" s="36" customFormat="1" ht="20.100000000000001" customHeight="1" x14ac:dyDescent="0.3">
      <c r="A44" s="230" t="s">
        <v>5</v>
      </c>
      <c r="B44" s="230"/>
      <c r="C44" s="230"/>
      <c r="D44" s="230"/>
      <c r="E44" s="33">
        <f>SUM(E31+E37+E43)</f>
        <v>5579</v>
      </c>
      <c r="F44" s="34" t="s">
        <v>18</v>
      </c>
      <c r="G44" s="34">
        <f>SUM(G31+G37+G43)</f>
        <v>3795.3</v>
      </c>
      <c r="H44" s="34">
        <f>SUM(H31+H37+H43)</f>
        <v>1783.6999999999998</v>
      </c>
      <c r="I44" s="228" t="s">
        <v>81</v>
      </c>
      <c r="J44" s="229"/>
      <c r="K44" s="13"/>
      <c r="L44" s="13"/>
      <c r="M44" s="13"/>
      <c r="N44" s="13"/>
      <c r="O44" s="13"/>
      <c r="P44" s="13"/>
      <c r="Q44" s="15"/>
      <c r="R44" s="15"/>
      <c r="S44" s="15"/>
      <c r="T44" s="15"/>
      <c r="U44" s="15"/>
      <c r="V44" s="15"/>
      <c r="W44" s="15"/>
      <c r="X44" s="15"/>
      <c r="Y44" s="15"/>
      <c r="Z44" s="15"/>
      <c r="AA44" s="15"/>
      <c r="AB44" s="15"/>
      <c r="AC44" s="15"/>
      <c r="AD44" s="15"/>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15"/>
      <c r="BG44" s="15"/>
      <c r="BH44" s="15"/>
      <c r="BI44" s="15"/>
      <c r="BJ44" s="15"/>
    </row>
    <row r="45" spans="1:62" s="12" customFormat="1" ht="23.25" hidden="1" customHeight="1" x14ac:dyDescent="0.3">
      <c r="A45" s="40"/>
      <c r="B45" s="40"/>
      <c r="C45" s="40"/>
      <c r="D45" s="40"/>
      <c r="E45" s="40"/>
      <c r="F45" s="40"/>
      <c r="G45" s="40"/>
      <c r="H45" s="40"/>
      <c r="I45" s="40"/>
      <c r="J45" s="40"/>
      <c r="K45" s="13"/>
      <c r="L45" s="13"/>
      <c r="M45" s="13"/>
      <c r="N45" s="13"/>
      <c r="O45" s="13"/>
      <c r="P45" s="13"/>
      <c r="Q45" s="15"/>
      <c r="R45" s="15"/>
      <c r="S45" s="15"/>
      <c r="T45" s="15"/>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15"/>
      <c r="BG45" s="15"/>
      <c r="BH45" s="15"/>
      <c r="BI45" s="15"/>
      <c r="BJ45" s="15"/>
    </row>
    <row r="46" spans="1:62" x14ac:dyDescent="0.3">
      <c r="A46" s="12"/>
      <c r="B46" s="38"/>
      <c r="C46" s="12"/>
      <c r="D46" s="12"/>
      <c r="E46" s="12"/>
      <c r="F46" s="12"/>
      <c r="G46" s="12"/>
      <c r="H46" s="12"/>
      <c r="I46" s="27"/>
      <c r="J46" s="12"/>
    </row>
    <row r="47" spans="1:62" x14ac:dyDescent="0.3">
      <c r="A47" s="12"/>
      <c r="E47" s="12"/>
      <c r="F47" s="12"/>
      <c r="G47" s="12"/>
      <c r="H47" s="12"/>
      <c r="I47" s="27"/>
      <c r="J47" s="12"/>
    </row>
  </sheetData>
  <sheetProtection selectLockedCells="1" selectUnlockedCells="1"/>
  <dataConsolidate function="product">
    <dataRefs count="1">
      <dataRef ref="K200" sheet="B.Projekts"/>
    </dataRefs>
  </dataConsolidate>
  <mergeCells count="72">
    <mergeCell ref="A7:H7"/>
    <mergeCell ref="I7:J7"/>
    <mergeCell ref="A43:D43"/>
    <mergeCell ref="H23:H24"/>
    <mergeCell ref="F23:F24"/>
    <mergeCell ref="I27:J27"/>
    <mergeCell ref="I30:J30"/>
    <mergeCell ref="I33:J33"/>
    <mergeCell ref="A41:B41"/>
    <mergeCell ref="I41:J41"/>
    <mergeCell ref="A25:B25"/>
    <mergeCell ref="A23:B24"/>
    <mergeCell ref="C23:C24"/>
    <mergeCell ref="D23:D24"/>
    <mergeCell ref="A13:J13"/>
    <mergeCell ref="A29:B29"/>
    <mergeCell ref="I44:J44"/>
    <mergeCell ref="I43:J43"/>
    <mergeCell ref="A30:B30"/>
    <mergeCell ref="A44:D44"/>
    <mergeCell ref="A35:B35"/>
    <mergeCell ref="A39:B39"/>
    <mergeCell ref="I40:J40"/>
    <mergeCell ref="I39:J39"/>
    <mergeCell ref="A40:B40"/>
    <mergeCell ref="I37:J37"/>
    <mergeCell ref="I35:J35"/>
    <mergeCell ref="I34:J34"/>
    <mergeCell ref="A34:B34"/>
    <mergeCell ref="A42:B42"/>
    <mergeCell ref="I42:J42"/>
    <mergeCell ref="A38:J38"/>
    <mergeCell ref="G14:I14"/>
    <mergeCell ref="A17:H17"/>
    <mergeCell ref="A27:B27"/>
    <mergeCell ref="I25:J25"/>
    <mergeCell ref="G15:I15"/>
    <mergeCell ref="G16:I16"/>
    <mergeCell ref="B15:F15"/>
    <mergeCell ref="B16:F16"/>
    <mergeCell ref="A20:J20"/>
    <mergeCell ref="A22:J22"/>
    <mergeCell ref="A21:J21"/>
    <mergeCell ref="A18:H18"/>
    <mergeCell ref="A19:H19"/>
    <mergeCell ref="B14:F14"/>
    <mergeCell ref="E23:E24"/>
    <mergeCell ref="G23:G24"/>
    <mergeCell ref="A37:D37"/>
    <mergeCell ref="I28:J28"/>
    <mergeCell ref="A26:J26"/>
    <mergeCell ref="I23:J24"/>
    <mergeCell ref="I31:J31"/>
    <mergeCell ref="A36:B36"/>
    <mergeCell ref="I36:J36"/>
    <mergeCell ref="A33:B33"/>
    <mergeCell ref="A32:J32"/>
    <mergeCell ref="A31:D31"/>
    <mergeCell ref="I29:J29"/>
    <mergeCell ref="A28:B28"/>
    <mergeCell ref="A8:J8"/>
    <mergeCell ref="A12:J12"/>
    <mergeCell ref="I9:J9"/>
    <mergeCell ref="A9:H9"/>
    <mergeCell ref="A11:H11"/>
    <mergeCell ref="A10:H10"/>
    <mergeCell ref="A1:J1"/>
    <mergeCell ref="A2:J2"/>
    <mergeCell ref="A5:J5"/>
    <mergeCell ref="A6:J6"/>
    <mergeCell ref="A3:J3"/>
    <mergeCell ref="A4:J4"/>
  </mergeCells>
  <phoneticPr fontId="0" type="noConversion"/>
  <dataValidations count="12">
    <dataValidation type="custom" allowBlank="1" showInputMessage="1" showErrorMessage="1" sqref="I37 I31">
      <formula1>"x"</formula1>
    </dataValidation>
    <dataValidation type="custom" allowBlank="1" showInputMessage="1" showErrorMessage="1" error="Šī aile nav jāaizpilda" sqref="I43">
      <formula1>"x"</formula1>
    </dataValidation>
    <dataValidation type="list" allowBlank="1" showInputMessage="1" showErrorMessage="1" sqref="C39:C42">
      <formula1>"993,613,440,307,204"</formula1>
    </dataValidation>
    <dataValidation type="list" allowBlank="1" showInputMessage="1" showErrorMessage="1" sqref="A27:B30">
      <formula1>"Meža ieaudzēšana, Kopšana, Ieaugušas mežaudzes papildināšana, Kopšana"</formula1>
    </dataValidation>
    <dataValidation type="list" allowBlank="1" showInputMessage="1" showErrorMessage="1" sqref="B35:B36 A34:A36">
      <formula1>"Meža ieaudzēšana: Kopšana"</formula1>
    </dataValidation>
    <dataValidation type="list" allowBlank="1" showInputMessage="1" showErrorMessage="1" sqref="A33:B33">
      <formula1>"Meža ieaudzēšana, Kopšana"</formula1>
    </dataValidation>
    <dataValidation type="list" allowBlank="1" showInputMessage="1" showErrorMessage="1" sqref="A39:B42">
      <formula1>"Jaunaudžu retināšana, Jaunaudžu retināšana ar atzarošanu, Neproduktīvās mežaudzes nomaiņa, Valdošās koku sugas nomaiņa"</formula1>
    </dataValidation>
    <dataValidation type="list" allowBlank="1" showInputMessage="1" showErrorMessage="1" sqref="C27:C30">
      <formula1>"1085, 648, 204"</formula1>
    </dataValidation>
    <dataValidation type="list" allowBlank="1" showInputMessage="1" showErrorMessage="1" sqref="C33:C36">
      <formula1>"1085, 204"</formula1>
    </dataValidation>
    <dataValidation type="list" allowBlank="1" showInputMessage="1" showErrorMessage="1" sqref="F27:F30 F39:F42">
      <formula1>"60, 70"</formula1>
    </dataValidation>
    <dataValidation type="list" allowBlank="1" showInputMessage="1" showErrorMessage="1" sqref="F33:F36">
      <formula1>"100"</formula1>
    </dataValidation>
    <dataValidation type="list" allowBlank="1" showInputMessage="1" showErrorMessage="1" sqref="J10:J11 I7">
      <formula1>"Jā, Nē"</formula1>
    </dataValidation>
  </dataValidations>
  <pageMargins left="0.55118110236220474" right="0.27559055118110237" top="0.39370078740157483" bottom="0.31496062992125984" header="0.19685039370078741" footer="0.19685039370078741"/>
  <pageSetup paperSize="9" scale="84" fitToHeight="0" orientation="portrait" cellComments="asDisplayed" r:id="rId1"/>
  <headerFooter alignWithMargins="0"/>
  <rowBreaks count="2" manualBreakCount="2">
    <brk id="37" max="9" man="1"/>
    <brk id="44" max="9" man="1"/>
  </rowBreaks>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N23"/>
  <sheetViews>
    <sheetView showGridLines="0" view="pageBreakPreview" zoomScaleNormal="70" zoomScaleSheetLayoutView="100" workbookViewId="0">
      <selection activeCell="R10" sqref="R10"/>
    </sheetView>
  </sheetViews>
  <sheetFormatPr defaultColWidth="9.109375" defaultRowHeight="17.399999999999999" x14ac:dyDescent="0.3"/>
  <cols>
    <col min="1" max="1" width="5.33203125" style="20" customWidth="1"/>
    <col min="2" max="2" width="6.33203125" style="5" customWidth="1"/>
    <col min="3" max="3" width="9.5546875" style="5" customWidth="1"/>
    <col min="4" max="4" width="9.88671875" style="5" customWidth="1"/>
    <col min="5" max="6" width="5.6640625" style="5" customWidth="1"/>
    <col min="7" max="7" width="5.109375" style="5" customWidth="1"/>
    <col min="8" max="8" width="6.6640625" style="5" customWidth="1"/>
    <col min="9" max="9" width="7.44140625" style="5" customWidth="1"/>
    <col min="10" max="10" width="4.109375" style="1" customWidth="1"/>
    <col min="11" max="11" width="5.6640625" style="1" customWidth="1"/>
    <col min="12" max="12" width="9.109375" style="5" customWidth="1"/>
    <col min="13" max="13" width="9.88671875" style="5" customWidth="1"/>
    <col min="14" max="14" width="11.44140625" style="5" customWidth="1"/>
    <col min="15" max="16384" width="9.109375" style="5"/>
  </cols>
  <sheetData>
    <row r="1" spans="1:14" ht="21" customHeight="1" x14ac:dyDescent="0.3">
      <c r="A1" s="285" t="s">
        <v>94</v>
      </c>
      <c r="B1" s="285"/>
      <c r="C1" s="285"/>
      <c r="D1" s="285"/>
      <c r="E1" s="285"/>
      <c r="F1" s="285"/>
      <c r="G1" s="285"/>
      <c r="H1" s="285"/>
      <c r="I1" s="285"/>
      <c r="J1" s="285"/>
      <c r="K1" s="285"/>
      <c r="L1" s="285"/>
      <c r="M1" s="285"/>
      <c r="N1" s="285"/>
    </row>
    <row r="2" spans="1:14" ht="21" customHeight="1" x14ac:dyDescent="0.35">
      <c r="A2" s="26" t="s">
        <v>95</v>
      </c>
      <c r="B2" s="299" t="s">
        <v>22</v>
      </c>
      <c r="C2" s="299"/>
      <c r="D2" s="299"/>
      <c r="E2" s="299"/>
      <c r="F2" s="299"/>
      <c r="G2" s="299"/>
      <c r="H2" s="299"/>
      <c r="I2" s="299"/>
      <c r="J2" s="299"/>
      <c r="K2" s="299"/>
      <c r="L2" s="299"/>
      <c r="M2" s="299"/>
      <c r="N2" s="299"/>
    </row>
    <row r="3" spans="1:14" ht="42" customHeight="1" x14ac:dyDescent="0.3">
      <c r="A3" s="290" t="s">
        <v>17</v>
      </c>
      <c r="B3" s="291"/>
      <c r="C3" s="291"/>
      <c r="D3" s="291"/>
      <c r="E3" s="291"/>
      <c r="F3" s="291"/>
      <c r="G3" s="291"/>
      <c r="H3" s="291"/>
      <c r="I3" s="291"/>
      <c r="J3" s="291"/>
      <c r="K3" s="292"/>
      <c r="L3" s="300" t="s">
        <v>2</v>
      </c>
      <c r="M3" s="301"/>
      <c r="N3" s="301"/>
    </row>
    <row r="4" spans="1:14" ht="21" customHeight="1" x14ac:dyDescent="0.25">
      <c r="A4" s="293"/>
      <c r="B4" s="294"/>
      <c r="C4" s="294"/>
      <c r="D4" s="294"/>
      <c r="E4" s="294"/>
      <c r="F4" s="294"/>
      <c r="G4" s="294"/>
      <c r="H4" s="294"/>
      <c r="I4" s="294"/>
      <c r="J4" s="294"/>
      <c r="K4" s="295"/>
      <c r="L4" s="287" t="s">
        <v>26</v>
      </c>
      <c r="M4" s="288"/>
      <c r="N4" s="289"/>
    </row>
    <row r="5" spans="1:14" ht="18.75" customHeight="1" x14ac:dyDescent="0.25">
      <c r="A5" s="296"/>
      <c r="B5" s="297"/>
      <c r="C5" s="297"/>
      <c r="D5" s="297"/>
      <c r="E5" s="297"/>
      <c r="F5" s="297"/>
      <c r="G5" s="297"/>
      <c r="H5" s="297"/>
      <c r="I5" s="297"/>
      <c r="J5" s="297"/>
      <c r="K5" s="298"/>
      <c r="L5" s="59" t="s">
        <v>11</v>
      </c>
      <c r="M5" s="59" t="s">
        <v>12</v>
      </c>
      <c r="N5" s="24" t="s">
        <v>44</v>
      </c>
    </row>
    <row r="6" spans="1:14" s="3" customFormat="1" ht="42" customHeight="1" x14ac:dyDescent="0.3">
      <c r="A6" s="59" t="s">
        <v>25</v>
      </c>
      <c r="B6" s="282" t="s">
        <v>63</v>
      </c>
      <c r="C6" s="283"/>
      <c r="D6" s="283"/>
      <c r="E6" s="283"/>
      <c r="F6" s="283"/>
      <c r="G6" s="283"/>
      <c r="H6" s="283"/>
      <c r="I6" s="284"/>
      <c r="J6" s="286" t="s">
        <v>13</v>
      </c>
      <c r="K6" s="286"/>
      <c r="L6" s="46" t="s">
        <v>18</v>
      </c>
      <c r="M6" s="46"/>
      <c r="N6" s="46"/>
    </row>
    <row r="7" spans="1:14" s="3" customFormat="1" ht="43.5" customHeight="1" x14ac:dyDescent="0.3">
      <c r="A7" s="59" t="s">
        <v>7</v>
      </c>
      <c r="B7" s="282" t="s">
        <v>89</v>
      </c>
      <c r="C7" s="283"/>
      <c r="D7" s="283"/>
      <c r="E7" s="283"/>
      <c r="F7" s="283"/>
      <c r="G7" s="283"/>
      <c r="H7" s="283"/>
      <c r="I7" s="284"/>
      <c r="J7" s="280" t="s">
        <v>73</v>
      </c>
      <c r="K7" s="281"/>
      <c r="L7" s="46" t="s">
        <v>18</v>
      </c>
      <c r="M7" s="46"/>
      <c r="N7" s="46"/>
    </row>
    <row r="8" spans="1:14" s="3" customFormat="1" ht="39.75" customHeight="1" x14ac:dyDescent="0.3">
      <c r="A8" s="59" t="s">
        <v>8</v>
      </c>
      <c r="B8" s="302" t="s">
        <v>74</v>
      </c>
      <c r="C8" s="303"/>
      <c r="D8" s="303"/>
      <c r="E8" s="303"/>
      <c r="F8" s="303"/>
      <c r="G8" s="303"/>
      <c r="H8" s="303"/>
      <c r="I8" s="304"/>
      <c r="J8" s="280" t="s">
        <v>13</v>
      </c>
      <c r="K8" s="281"/>
      <c r="L8" s="46" t="s">
        <v>18</v>
      </c>
      <c r="M8" s="46"/>
      <c r="N8" s="46"/>
    </row>
    <row r="9" spans="1:14" s="3" customFormat="1" ht="71.25" customHeight="1" x14ac:dyDescent="0.3">
      <c r="A9" s="59" t="s">
        <v>27</v>
      </c>
      <c r="B9" s="302" t="s">
        <v>85</v>
      </c>
      <c r="C9" s="303"/>
      <c r="D9" s="303"/>
      <c r="E9" s="303"/>
      <c r="F9" s="303"/>
      <c r="G9" s="303"/>
      <c r="H9" s="303"/>
      <c r="I9" s="304"/>
      <c r="J9" s="280" t="s">
        <v>13</v>
      </c>
      <c r="K9" s="281"/>
      <c r="L9" s="46"/>
      <c r="M9" s="46"/>
      <c r="N9" s="46" t="s">
        <v>18</v>
      </c>
    </row>
    <row r="10" spans="1:14" s="3" customFormat="1" ht="54.75" customHeight="1" x14ac:dyDescent="0.3">
      <c r="A10" s="78" t="s">
        <v>28</v>
      </c>
      <c r="B10" s="101" t="s">
        <v>87</v>
      </c>
      <c r="C10" s="279"/>
      <c r="D10" s="279"/>
      <c r="E10" s="279"/>
      <c r="F10" s="279"/>
      <c r="G10" s="279"/>
      <c r="H10" s="279"/>
      <c r="I10" s="102"/>
      <c r="J10" s="280" t="s">
        <v>13</v>
      </c>
      <c r="K10" s="281"/>
      <c r="L10" s="46"/>
      <c r="M10" s="46"/>
      <c r="N10" s="46" t="s">
        <v>18</v>
      </c>
    </row>
    <row r="11" spans="1:14" s="3" customFormat="1" ht="61.5" customHeight="1" x14ac:dyDescent="0.3">
      <c r="A11" s="78" t="s">
        <v>84</v>
      </c>
      <c r="B11" s="101" t="s">
        <v>86</v>
      </c>
      <c r="C11" s="313"/>
      <c r="D11" s="313"/>
      <c r="E11" s="313"/>
      <c r="F11" s="313"/>
      <c r="G11" s="313"/>
      <c r="H11" s="313"/>
      <c r="I11" s="102"/>
      <c r="J11" s="280" t="s">
        <v>73</v>
      </c>
      <c r="K11" s="281"/>
      <c r="L11" s="46"/>
      <c r="M11" s="46"/>
      <c r="N11" s="46" t="s">
        <v>18</v>
      </c>
    </row>
    <row r="12" spans="1:14" s="3" customFormat="1" ht="65.25" customHeight="1" x14ac:dyDescent="0.3">
      <c r="A12" s="92" t="s">
        <v>88</v>
      </c>
      <c r="B12" s="101" t="s">
        <v>121</v>
      </c>
      <c r="C12" s="313"/>
      <c r="D12" s="313"/>
      <c r="E12" s="313"/>
      <c r="F12" s="313"/>
      <c r="G12" s="313"/>
      <c r="H12" s="313"/>
      <c r="I12" s="102"/>
      <c r="J12" s="280" t="s">
        <v>73</v>
      </c>
      <c r="K12" s="281"/>
      <c r="L12" s="46" t="s">
        <v>18</v>
      </c>
      <c r="M12" s="46"/>
      <c r="N12" s="46"/>
    </row>
    <row r="13" spans="1:14" s="3" customFormat="1" ht="60.75" customHeight="1" x14ac:dyDescent="0.3">
      <c r="A13" s="92" t="s">
        <v>117</v>
      </c>
      <c r="B13" s="101" t="s">
        <v>118</v>
      </c>
      <c r="C13" s="279"/>
      <c r="D13" s="279"/>
      <c r="E13" s="279"/>
      <c r="F13" s="279"/>
      <c r="G13" s="279"/>
      <c r="H13" s="279"/>
      <c r="I13" s="102"/>
      <c r="J13" s="280" t="s">
        <v>73</v>
      </c>
      <c r="K13" s="281"/>
      <c r="L13" s="46"/>
      <c r="M13" s="46"/>
      <c r="N13" s="46" t="s">
        <v>18</v>
      </c>
    </row>
    <row r="14" spans="1:14" ht="34.5" customHeight="1" x14ac:dyDescent="0.25">
      <c r="A14" s="305" t="s">
        <v>19</v>
      </c>
      <c r="B14" s="306"/>
      <c r="C14" s="306"/>
      <c r="D14" s="306"/>
      <c r="E14" s="306"/>
      <c r="F14" s="306"/>
      <c r="G14" s="306"/>
      <c r="H14" s="306"/>
      <c r="I14" s="306"/>
      <c r="J14" s="306"/>
      <c r="K14" s="306"/>
      <c r="L14" s="306"/>
      <c r="M14" s="306"/>
      <c r="N14" s="307"/>
    </row>
    <row r="15" spans="1:14" ht="21" customHeight="1" x14ac:dyDescent="0.25">
      <c r="A15" s="56"/>
      <c r="B15" s="308"/>
      <c r="C15" s="309"/>
      <c r="D15" s="309"/>
      <c r="E15" s="309"/>
      <c r="F15" s="309"/>
      <c r="G15" s="309"/>
      <c r="H15" s="309"/>
      <c r="I15" s="310"/>
      <c r="J15" s="308"/>
      <c r="K15" s="310"/>
      <c r="L15" s="18"/>
      <c r="M15" s="18"/>
      <c r="N15" s="18"/>
    </row>
    <row r="16" spans="1:14" ht="18.75" customHeight="1" x14ac:dyDescent="0.35">
      <c r="A16" s="28"/>
      <c r="B16" s="311"/>
      <c r="C16" s="312"/>
      <c r="D16" s="312"/>
      <c r="E16" s="312"/>
      <c r="F16" s="312"/>
      <c r="G16" s="312"/>
      <c r="H16" s="312"/>
      <c r="I16" s="312"/>
      <c r="J16" s="312"/>
      <c r="K16" s="312"/>
      <c r="L16" s="312"/>
      <c r="M16" s="312"/>
      <c r="N16" s="312"/>
    </row>
    <row r="17" spans="1:14" ht="15" customHeight="1" x14ac:dyDescent="0.35">
      <c r="A17" s="256"/>
      <c r="B17" s="257"/>
      <c r="C17" s="257"/>
      <c r="D17" s="257"/>
      <c r="E17" s="257"/>
      <c r="F17" s="257"/>
      <c r="G17" s="257"/>
      <c r="H17" s="257"/>
      <c r="I17" s="257"/>
      <c r="J17" s="257"/>
      <c r="K17" s="257"/>
      <c r="L17" s="257"/>
      <c r="M17" s="257"/>
      <c r="N17" s="258"/>
    </row>
    <row r="18" spans="1:14" ht="21.75" customHeight="1" x14ac:dyDescent="0.35">
      <c r="A18" s="276"/>
      <c r="B18" s="277"/>
      <c r="C18" s="278"/>
      <c r="D18" s="67"/>
      <c r="E18" s="263"/>
      <c r="F18" s="263"/>
      <c r="G18" s="270"/>
      <c r="H18" s="270"/>
      <c r="I18" s="72"/>
      <c r="J18" s="22"/>
      <c r="K18" s="22"/>
      <c r="L18" s="259"/>
      <c r="M18" s="259"/>
      <c r="N18" s="260"/>
    </row>
    <row r="19" spans="1:14" ht="15" customHeight="1" x14ac:dyDescent="0.35">
      <c r="A19" s="276"/>
      <c r="B19" s="277"/>
      <c r="C19" s="277"/>
      <c r="D19" s="16" t="s">
        <v>50</v>
      </c>
      <c r="E19" s="264" t="s">
        <v>51</v>
      </c>
      <c r="F19" s="265"/>
      <c r="G19" s="264" t="s">
        <v>62</v>
      </c>
      <c r="H19" s="266"/>
      <c r="I19" s="267"/>
      <c r="J19" s="11"/>
      <c r="K19" s="261"/>
      <c r="L19" s="261"/>
      <c r="M19" s="261"/>
      <c r="N19" s="262"/>
    </row>
    <row r="20" spans="1:14" ht="17.25" customHeight="1" x14ac:dyDescent="0.35">
      <c r="A20" s="273"/>
      <c r="B20" s="274"/>
      <c r="C20" s="274"/>
      <c r="D20" s="274"/>
      <c r="E20" s="274"/>
      <c r="F20" s="274"/>
      <c r="G20" s="274"/>
      <c r="H20" s="274"/>
      <c r="I20" s="274"/>
      <c r="J20" s="274"/>
      <c r="K20" s="274"/>
      <c r="L20" s="274"/>
      <c r="M20" s="274"/>
      <c r="N20" s="275"/>
    </row>
    <row r="21" spans="1:14" ht="18" customHeight="1" x14ac:dyDescent="0.35">
      <c r="A21" s="252" t="s">
        <v>4</v>
      </c>
      <c r="B21" s="253"/>
      <c r="C21" s="253"/>
      <c r="D21" s="253"/>
      <c r="E21" s="253"/>
      <c r="F21" s="253"/>
      <c r="G21" s="253"/>
      <c r="H21" s="254" t="s">
        <v>29</v>
      </c>
      <c r="I21" s="254"/>
      <c r="J21" s="254"/>
      <c r="K21" s="254"/>
      <c r="L21" s="254"/>
      <c r="M21" s="254"/>
      <c r="N21" s="255"/>
    </row>
    <row r="22" spans="1:14" ht="15" customHeight="1" x14ac:dyDescent="0.35">
      <c r="A22" s="271"/>
      <c r="B22" s="272"/>
      <c r="C22" s="272"/>
      <c r="D22" s="272"/>
      <c r="E22" s="272"/>
      <c r="F22" s="272"/>
      <c r="G22" s="272"/>
      <c r="H22" s="268" t="s">
        <v>0</v>
      </c>
      <c r="I22" s="268"/>
      <c r="J22" s="268"/>
      <c r="K22" s="268"/>
      <c r="L22" s="268"/>
      <c r="M22" s="268"/>
      <c r="N22" s="269"/>
    </row>
    <row r="23" spans="1:14" ht="53.25" customHeight="1" x14ac:dyDescent="0.25">
      <c r="A23" s="249" t="s">
        <v>23</v>
      </c>
      <c r="B23" s="250"/>
      <c r="C23" s="250"/>
      <c r="D23" s="250"/>
      <c r="E23" s="250"/>
      <c r="F23" s="250"/>
      <c r="G23" s="250"/>
      <c r="H23" s="250"/>
      <c r="I23" s="250"/>
      <c r="J23" s="250"/>
      <c r="K23" s="250"/>
      <c r="L23" s="250"/>
      <c r="M23" s="250"/>
      <c r="N23" s="251"/>
    </row>
  </sheetData>
  <mergeCells count="40">
    <mergeCell ref="A14:N14"/>
    <mergeCell ref="B15:I15"/>
    <mergeCell ref="J15:K15"/>
    <mergeCell ref="B16:N16"/>
    <mergeCell ref="B11:I11"/>
    <mergeCell ref="J11:K11"/>
    <mergeCell ref="B13:I13"/>
    <mergeCell ref="J13:K13"/>
    <mergeCell ref="B12:I12"/>
    <mergeCell ref="J12:K12"/>
    <mergeCell ref="B10:I10"/>
    <mergeCell ref="J10:K10"/>
    <mergeCell ref="B7:I7"/>
    <mergeCell ref="A1:N1"/>
    <mergeCell ref="B6:I6"/>
    <mergeCell ref="J6:K6"/>
    <mergeCell ref="L4:N4"/>
    <mergeCell ref="A3:K5"/>
    <mergeCell ref="B2:N2"/>
    <mergeCell ref="L3:N3"/>
    <mergeCell ref="J7:K7"/>
    <mergeCell ref="B8:I8"/>
    <mergeCell ref="J8:K8"/>
    <mergeCell ref="B9:I9"/>
    <mergeCell ref="J9:K9"/>
    <mergeCell ref="A23:N23"/>
    <mergeCell ref="A21:G21"/>
    <mergeCell ref="H21:N21"/>
    <mergeCell ref="A17:N17"/>
    <mergeCell ref="L18:N18"/>
    <mergeCell ref="K19:N19"/>
    <mergeCell ref="E18:F18"/>
    <mergeCell ref="E19:F19"/>
    <mergeCell ref="G19:I19"/>
    <mergeCell ref="H22:N22"/>
    <mergeCell ref="G18:H18"/>
    <mergeCell ref="A22:G22"/>
    <mergeCell ref="A20:N20"/>
    <mergeCell ref="A19:C19"/>
    <mergeCell ref="A18:C18"/>
  </mergeCells>
  <phoneticPr fontId="0" type="noConversion"/>
  <dataValidations count="3">
    <dataValidation type="list" allowBlank="1" showInputMessage="1" showErrorMessage="1" sqref="D18">
      <formula1>"2015,2016,2017,2018,2019,2020"</formula1>
    </dataValidation>
    <dataValidation type="list" allowBlank="1" showInputMessage="1" showErrorMessage="1" sqref="G18:H18">
      <formula1>"janvāris, februāris, marts, aprīlis, maijs, jūnijs, jūlijs, augusts, septembris, oktobris, novembris, decembris"</formula1>
    </dataValidation>
    <dataValidation type="list" allowBlank="1" showInputMessage="1" showErrorMessage="1" sqref="E18:F18">
      <formula1>"1,2,3,4,5,6,7,8,9,10,11,12,13,14,15,16,17,18,19,20,21,22,23,24,25,26,27,28,29,30,31"</formula1>
    </dataValidation>
  </dataValidations>
  <pageMargins left="0.94488188976377963" right="0.27559055118110237" top="0.59055118110236227" bottom="0.31496062992125984" header="0.39370078740157483" footer="0.19685039370078741"/>
  <pageSetup paperSize="9" scale="89" firstPageNumber="9" orientation="portrait" r:id="rId1"/>
  <headerFooter alignWithMargins="0">
    <oddHeader>&amp;RPAVADDOKUMENTI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Titullapa</vt:lpstr>
      <vt:lpstr>A. Info par uzn</vt:lpstr>
      <vt:lpstr>B.Projekts</vt:lpstr>
      <vt:lpstr>C. Pavaddokumenti</vt:lpstr>
      <vt:lpstr>'A. Info par uzn'!Print_Area</vt:lpstr>
      <vt:lpstr>B.Projekts!Print_Area</vt:lpstr>
      <vt:lpstr>Titullapa!Print_Area</vt:lpstr>
      <vt:lpstr>'C. Pavaddokumenti'!Print_Titles</vt:lpstr>
    </vt:vector>
  </TitlesOfParts>
  <Company>LAD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c:creator>
  <cp:lastModifiedBy>Liene Rudzīte</cp:lastModifiedBy>
  <cp:lastPrinted>2015-09-08T13:34:19Z</cp:lastPrinted>
  <dcterms:created xsi:type="dcterms:W3CDTF">2003-09-17T12:59:00Z</dcterms:created>
  <dcterms:modified xsi:type="dcterms:W3CDTF">2016-05-26T06:10:27Z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