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inda.sarna\Desktop\EJZF 2020\"/>
    </mc:Choice>
  </mc:AlternateContent>
  <xr:revisionPtr revIDLastSave="0" documentId="13_ncr:1_{64C6117A-6AD6-4570-B291-0A4CE6F9BE7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zmaksas" sheetId="1" r:id="rId1"/>
  </sheets>
  <definedNames>
    <definedName name="_xlnm._FilterDatabase" localSheetId="0" hidden="1">Izmaksas!$A$7:$C$7</definedName>
    <definedName name="_xlnm.Print_Titles" localSheetId="0">Izmaksas!$7:$7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63" i="1"/>
  <c r="C60" i="1"/>
  <c r="C51" i="1"/>
  <c r="C48" i="1"/>
  <c r="C42" i="1"/>
  <c r="C29" i="1"/>
  <c r="C66" i="1" s="1"/>
</calcChain>
</file>

<file path=xl/sharedStrings.xml><?xml version="1.0" encoding="utf-8"?>
<sst xmlns="http://schemas.openxmlformats.org/spreadsheetml/2006/main" count="92" uniqueCount="90">
  <si>
    <t>Lauku atbalsta dienests</t>
  </si>
  <si>
    <t>FONDS</t>
  </si>
  <si>
    <t>Atbalsta pasākums</t>
  </si>
  <si>
    <t>Kopā, EUR</t>
  </si>
  <si>
    <t>F022.10 - Akvakultūra, kas nodrošina vides pakalpojumus</t>
  </si>
  <si>
    <t>F022.02 - Produktīvi ieguldījumi akvakultūrā</t>
  </si>
  <si>
    <t>F036.02 - Datu vākšana</t>
  </si>
  <si>
    <t>F054.01 - Ražošanas un tirdzniecības plāni</t>
  </si>
  <si>
    <t>F054.02 - Uzglabāšanas atbalsts</t>
  </si>
  <si>
    <t>F054.03 - Tirdzniecības pasākumi</t>
  </si>
  <si>
    <t>F054.04 - Zvejas un akvakultūras produktu apstrāde</t>
  </si>
  <si>
    <t>F043.02 - Sabiedrības virzītas vietējās attīstības stratēģiju īstenošana (LEADER pasākums)</t>
  </si>
  <si>
    <t>Z001 - Profesionālā apmācība</t>
  </si>
  <si>
    <t>Z101 - Zvejas aktivitāšu pilnīga pārtraukšana</t>
  </si>
  <si>
    <t>Z103 - Investīcijas zvejas kuģu ierīcēs un zvejas rīku selektivitāte</t>
  </si>
  <si>
    <t>Z104 - Sociāli ekonomiskie pasākumi</t>
  </si>
  <si>
    <t>Z201 - Investīcijas akvakultūras uzņēmumos</t>
  </si>
  <si>
    <t>Z202 - Ūdens vides pasākumi</t>
  </si>
  <si>
    <t>Z204 - Zveja iekšējos ūdeņos</t>
  </si>
  <si>
    <t>Z205 - Zvejas un akvakultūras produktu apstrāde</t>
  </si>
  <si>
    <t>Z301 - Investīcijas ražošanas, pārstrādes vai mārketinga iekārtās un infrastruktūrā</t>
  </si>
  <si>
    <t>Z302 - Ūdens faunas un floras aizsardzība un attīstība</t>
  </si>
  <si>
    <t>Z303 - Investīcijas zvejas ostās un zivju izkraušanas vietās</t>
  </si>
  <si>
    <t>Z304 - Jaunu noieta tirgu sekmēšana un reklāmas kampaņas</t>
  </si>
  <si>
    <t>Z401 - Teritoriju attīstības stratēģiju īstenošana</t>
  </si>
  <si>
    <t>Z402 - VRG darbības nodrošināšana, prasmju apguve, teritoriju aktivizēšana</t>
  </si>
  <si>
    <t>Z4031 - Starpvalstu sadarbība starp ZVRG Eiropas Savienības dalībvalstu teritorijās</t>
  </si>
  <si>
    <t xml:space="preserve">Z511 - Tehniskā palīdzība </t>
  </si>
  <si>
    <t xml:space="preserve"> * ieskaitot atgūtās summas</t>
  </si>
  <si>
    <t>Saīsinājumi:</t>
  </si>
  <si>
    <t>EJZF - Eiropas jūrlietu un zivsaimniecības fonds</t>
  </si>
  <si>
    <t>EZF - Eiropas zivsaimniecības fonds</t>
  </si>
  <si>
    <t>Z002 - Kredītfonds</t>
  </si>
  <si>
    <t>Kopā</t>
  </si>
  <si>
    <t>F011.08 - Veselība un drošība</t>
  </si>
  <si>
    <t>F011.14 - Atbalsts saglabāšanas pasākumu izstrādei un īstenošanai</t>
  </si>
  <si>
    <t>F011 - Ilgtspējīgas zvejniecības attīstība</t>
  </si>
  <si>
    <t>F011.1K - Galīga zvejas darbību pārtraukšana (zvejas kuģa sadalīšana)</t>
  </si>
  <si>
    <t>F011.1Z - Galīga zvejas darbību pārtraukšana (kompensācijas zvejniekiem)</t>
  </si>
  <si>
    <t>F022 - Ilgtspējīgas akvakultūras attīstība</t>
  </si>
  <si>
    <t>F036 - KZP papildu pasākumi, ko finansē dalītā pārvaldībā</t>
  </si>
  <si>
    <t>F054 - Ar tirdzniecību un apstrādi saistīti pasākumi</t>
  </si>
  <si>
    <t>F011.22 - Pievienotā vērtība, produktu kvalitāte un nevēlamas nozvejas izmantošana</t>
  </si>
  <si>
    <t>F022.05 - Akvakultūras saimniecībām paredzēti pārvaldības, aizvietošanas un konsultāciju pakalpojumi</t>
  </si>
  <si>
    <t>F043.04 - Starpteritoriālā un starpvalstu sadarbība</t>
  </si>
  <si>
    <t>F011.23 - Zvejas ostas un izkraušanas vietas un patvēruma vietas</t>
  </si>
  <si>
    <t>F022.01 - Inovācija</t>
  </si>
  <si>
    <t>F036.01 - Kontrole un noteikumu izpilde</t>
  </si>
  <si>
    <t>F043 - Sabiedrības virzītas vietējās attīstības stratēģiju īstenošana</t>
  </si>
  <si>
    <t>F077 - Tehniskā palīdzība EJZF</t>
  </si>
  <si>
    <t>F068.03 - Veicināt integrētas jūrlietu politikas īstenošanu</t>
  </si>
  <si>
    <t>F011.19 - Kompensācijas shēma par nozvejas zaudējumiem, kurus radījuši aizsargājamie zīdītāji</t>
  </si>
  <si>
    <t>F011.9K - Zvejas darbību pagaidu pārtraukšana (kompensācijas kuģa īpašniekiem)</t>
  </si>
  <si>
    <t>F011.9Z - Zvejas darbību pagaidu pārtraukšana (kompensācijas zvejniekiem)</t>
  </si>
  <si>
    <t>F011.9L - Zvejas darbību pagaidu pārtraukšana (kompensācijas kuģu īpašniekiem) (Covid-19)</t>
  </si>
  <si>
    <t>F011.9A - Zvejas darbību pagaidu pārtraukšana (kompensācijas zvejniekiem) (Covid-19)</t>
  </si>
  <si>
    <t>F054.04C - Zvejas un akvakultūras produktu apstrāde (Covid-19)</t>
  </si>
  <si>
    <t>F022.11 - Pasākumi sabiedrības veselības jomā</t>
  </si>
  <si>
    <t>F068 - Zināšanu uzlabošana jūras vides stāvokļa jomā</t>
  </si>
  <si>
    <t>F054.02C - Uzglabāšanas atbalsts (Covid-19)</t>
  </si>
  <si>
    <t>Republikas laukums 2, Rīga, LV – 1981, e-pasts: pasts@lad.gov.lv</t>
  </si>
  <si>
    <t>EJZAF 2021-2027</t>
  </si>
  <si>
    <t>EJZF
 2014-2020</t>
  </si>
  <si>
    <t>EZF 
2007-2013</t>
  </si>
  <si>
    <t>EJZAF - Eiropas Jūrlietu, zvejniecības un akvakultūras fonds</t>
  </si>
  <si>
    <t>U10106 - Aizsargājamo jūras zīdītāju radīto zaudējumu segšana</t>
  </si>
  <si>
    <t>U20113 - Akvakultūra, kas nodrošina vides pakalpojumus</t>
  </si>
  <si>
    <t>F011.01 - Inovācijas</t>
  </si>
  <si>
    <t>F054.02U - Uzglabāšanas atbalsts (Ukraina)</t>
  </si>
  <si>
    <t>F054.03U - Tirdzniecības pasākumi (Ukraina)</t>
  </si>
  <si>
    <t>U10201 - Inovācija, pilotprojekti, sadarbība ar zinātni zvejniecībā</t>
  </si>
  <si>
    <t>U10202 – Resursu efektivitāte un pievienotās vērtības radīšana zvejas produktiem</t>
  </si>
  <si>
    <t>U10203 - Zvejas kuģa pirmā iegāde</t>
  </si>
  <si>
    <t>U10204 – Atbalsts zvejniekiem piekrastes zvejā</t>
  </si>
  <si>
    <t>U10107 – Zivju dzīvotņu kvalitātes uzlabošana</t>
  </si>
  <si>
    <t>U10108 - Integrētā jūrlietu politika</t>
  </si>
  <si>
    <t>U10510 – Galīga zvejas darbību pārtraukšana</t>
  </si>
  <si>
    <t>U11111 – Datu vākšana un apstrāde zivsaimniecības pārvaldības un zinātniskiem mērķiem</t>
  </si>
  <si>
    <t>U11012 – Kontrole un noteikumu izpilde</t>
  </si>
  <si>
    <t>U20214 – Inovācija, pilotprojekti, sadarbība ar zinātni un zināšanu pārnese akvakultūrā</t>
  </si>
  <si>
    <t>U20216 – Investīcijas akvakultūrā</t>
  </si>
  <si>
    <t>U20217 – Atzītu ražotāju organizāciju plānu īstenošana</t>
  </si>
  <si>
    <t>U20218 – Tirdzniecības veicināšanas pasākumi</t>
  </si>
  <si>
    <t>U20219 – Investīcijas zvejas un akvakultūras produktu apstrādē</t>
  </si>
  <si>
    <t>U20220 – Kompensācijas zivsaimniecībā ārkārtas gadījumos</t>
  </si>
  <si>
    <t>U31421 – SVVA stratēģiju īstenošana</t>
  </si>
  <si>
    <t>U31322 – Atbalsts SVVA stratēģiju sagatavošanai</t>
  </si>
  <si>
    <t>U31523 – VRG administrēšanas pasākumi</t>
  </si>
  <si>
    <t>Resursu pārvaldības un pārskatu departaments Datu analītikas un pārskatu daļa, tālr. 29701522</t>
  </si>
  <si>
    <t>EJZAF (2021-2027), EJZF (2014-2020) un EZF (2007-2013) ietvaros veiktās publiskā finansējuma izmaksas, līdz 2025.gada 31. decembrim*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</si>
</sst>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Times New Roman"/>
      <family val="1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7"/>
      <name val="Times New Roman"/>
      <family val="1"/>
      <charset val="186"/>
    </font>
    <font>
      <b/>
      <sz val="7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4" fontId="2" fillId="0" borderId="0" xfId="0" applyNumberFormat="1" applyFont="1"/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 wrapText="1"/>
    </xf>
    <xf numFmtId="0" fontId="6" fillId="2" borderId="1" xfId="1" applyFont="1" applyFill="1" applyBorder="1" applyAlignment="1">
      <alignment horizontal="right" vertical="center" wrapText="1"/>
    </xf>
    <xf numFmtId="3" fontId="6" fillId="2" borderId="1" xfId="1" applyNumberFormat="1" applyFont="1" applyFill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8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4" fillId="0" borderId="0" xfId="1" applyFont="1"/>
    <xf numFmtId="3" fontId="6" fillId="0" borderId="1" xfId="1" applyNumberFormat="1" applyFont="1" applyBorder="1"/>
    <xf numFmtId="3" fontId="4" fillId="0" borderId="1" xfId="1" applyNumberFormat="1" applyFont="1" applyBorder="1"/>
    <xf numFmtId="3" fontId="6" fillId="2" borderId="1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6" xfId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3518729</xdr:colOff>
      <xdr:row>0</xdr:row>
      <xdr:rowOff>73882</xdr:rowOff>
    </xdr:from>
    <xdr:to>
      <xdr:col>1</xdr:col>
      <xdr:colOff>4479438</xdr:colOff>
      <xdr:row>1</xdr:row>
      <xdr:rowOff>286579</xdr:rowOff>
    </xdr:to>
    <xdr:pic>
      <xdr:nvPicPr>
        <xdr:cNvPr id="2" name="Picture 2" descr="http://www.zm.gov.lv/doc_upl/EZF_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4346" y="73882"/>
          <a:ext cx="960709" cy="378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854932</xdr:colOff>
      <xdr:row>0</xdr:row>
      <xdr:rowOff>66262</xdr:rowOff>
    </xdr:from>
    <xdr:to>
      <xdr:col>1</xdr:col>
      <xdr:colOff>3209211</xdr:colOff>
      <xdr:row>1</xdr:row>
      <xdr:rowOff>356151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70549" y="66262"/>
          <a:ext cx="2354279" cy="45554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C91"/>
  <sheetViews>
    <sheetView showGridLines="0" tabSelected="1" zoomScaleNormal="100" workbookViewId="0">
      <selection activeCell="G5" sqref="G5"/>
    </sheetView>
  </sheetViews>
  <sheetFormatPr defaultColWidth="9.08984375" defaultRowHeight="13" outlineLevelRow="1" x14ac:dyDescent="0.3"/>
  <cols>
    <col min="1" max="1" width="10.453125" style="12" customWidth="1"/>
    <col min="2" max="2" width="78.6328125" style="17" customWidth="1"/>
    <col min="3" max="3" width="15.08984375" style="22" customWidth="1"/>
    <col min="4" max="16384" width="9.08984375" style="12"/>
  </cols>
  <sheetData>
    <row r="1" spans="1:3" s="1" customFormat="1" ht="13.5" customHeight="1" x14ac:dyDescent="0.3">
      <c r="C1" s="22"/>
    </row>
    <row r="2" spans="1:3" s="1" customFormat="1" ht="30" customHeight="1" x14ac:dyDescent="0.3">
      <c r="C2" s="22"/>
    </row>
    <row r="3" spans="1:3" s="2" customFormat="1" ht="16.5" customHeight="1" x14ac:dyDescent="0.25">
      <c r="A3" s="32" t="s">
        <v>0</v>
      </c>
      <c r="B3" s="32"/>
      <c r="C3" s="32"/>
    </row>
    <row r="4" spans="1:3" s="2" customFormat="1" ht="18" customHeight="1" x14ac:dyDescent="0.25">
      <c r="A4" s="33" t="s">
        <v>60</v>
      </c>
      <c r="B4" s="33"/>
      <c r="C4" s="33"/>
    </row>
    <row r="5" spans="1:3" s="2" customFormat="1" ht="18.649999999999999" customHeight="1" x14ac:dyDescent="0.25">
      <c r="A5" s="34" t="s">
        <v>88</v>
      </c>
      <c r="B5" s="34"/>
      <c r="C5" s="34"/>
    </row>
    <row r="6" spans="1:3" s="26" customFormat="1" ht="33.65" customHeight="1" x14ac:dyDescent="0.25">
      <c r="A6" s="35" t="s">
        <v>89</v>
      </c>
      <c r="B6" s="35"/>
      <c r="C6" s="35"/>
    </row>
    <row r="7" spans="1:3" s="6" customFormat="1" ht="21" customHeight="1" x14ac:dyDescent="0.25">
      <c r="A7" s="3" t="s">
        <v>1</v>
      </c>
      <c r="B7" s="4" t="s">
        <v>2</v>
      </c>
      <c r="C7" s="5" t="s">
        <v>3</v>
      </c>
    </row>
    <row r="8" spans="1:3" s="6" customFormat="1" x14ac:dyDescent="0.25">
      <c r="A8" s="28" t="s">
        <v>61</v>
      </c>
      <c r="B8" s="11" t="s">
        <v>70</v>
      </c>
      <c r="C8" s="8">
        <v>507721.12</v>
      </c>
    </row>
    <row r="9" spans="1:3" s="6" customFormat="1" x14ac:dyDescent="0.25">
      <c r="A9" s="29"/>
      <c r="B9" s="11" t="s">
        <v>71</v>
      </c>
      <c r="C9" s="8">
        <v>6000667.8700000001</v>
      </c>
    </row>
    <row r="10" spans="1:3" s="6" customFormat="1" x14ac:dyDescent="0.25">
      <c r="A10" s="29"/>
      <c r="B10" s="11" t="s">
        <v>72</v>
      </c>
      <c r="C10" s="8">
        <v>997600</v>
      </c>
    </row>
    <row r="11" spans="1:3" s="6" customFormat="1" x14ac:dyDescent="0.25">
      <c r="A11" s="29"/>
      <c r="B11" s="11" t="s">
        <v>73</v>
      </c>
      <c r="C11" s="8">
        <v>3241327.62</v>
      </c>
    </row>
    <row r="12" spans="1:3" s="6" customFormat="1" x14ac:dyDescent="0.25">
      <c r="A12" s="29"/>
      <c r="B12" s="11" t="s">
        <v>65</v>
      </c>
      <c r="C12" s="8">
        <v>897377.75</v>
      </c>
    </row>
    <row r="13" spans="1:3" s="6" customFormat="1" x14ac:dyDescent="0.25">
      <c r="A13" s="29"/>
      <c r="B13" s="11" t="s">
        <v>74</v>
      </c>
      <c r="C13" s="8">
        <v>224798.39</v>
      </c>
    </row>
    <row r="14" spans="1:3" s="6" customFormat="1" x14ac:dyDescent="0.25">
      <c r="A14" s="29"/>
      <c r="B14" s="11" t="s">
        <v>75</v>
      </c>
      <c r="C14" s="8">
        <v>979660.24</v>
      </c>
    </row>
    <row r="15" spans="1:3" s="6" customFormat="1" ht="13.25" customHeight="1" x14ac:dyDescent="0.25">
      <c r="A15" s="29"/>
      <c r="B15" s="11" t="s">
        <v>76</v>
      </c>
      <c r="C15" s="8">
        <v>5322393.51</v>
      </c>
    </row>
    <row r="16" spans="1:3" s="6" customFormat="1" ht="13.25" customHeight="1" x14ac:dyDescent="0.25">
      <c r="A16" s="29"/>
      <c r="B16" s="11" t="s">
        <v>77</v>
      </c>
      <c r="C16" s="8">
        <v>6550000</v>
      </c>
    </row>
    <row r="17" spans="1:3" s="6" customFormat="1" ht="13.25" customHeight="1" x14ac:dyDescent="0.25">
      <c r="A17" s="29"/>
      <c r="B17" s="11" t="s">
        <v>78</v>
      </c>
      <c r="C17" s="8">
        <v>1220793.6599999999</v>
      </c>
    </row>
    <row r="18" spans="1:3" s="6" customFormat="1" ht="13.25" customHeight="1" x14ac:dyDescent="0.25">
      <c r="A18" s="29"/>
      <c r="B18" s="11" t="s">
        <v>66</v>
      </c>
      <c r="C18" s="8">
        <v>3246657.12</v>
      </c>
    </row>
    <row r="19" spans="1:3" s="6" customFormat="1" ht="13.25" customHeight="1" x14ac:dyDescent="0.25">
      <c r="A19" s="29"/>
      <c r="B19" s="11" t="s">
        <v>79</v>
      </c>
      <c r="C19" s="8">
        <v>231876.56</v>
      </c>
    </row>
    <row r="20" spans="1:3" s="6" customFormat="1" ht="13.25" customHeight="1" x14ac:dyDescent="0.25">
      <c r="A20" s="29"/>
      <c r="B20" s="11" t="s">
        <v>80</v>
      </c>
      <c r="C20" s="8">
        <v>1553206.78</v>
      </c>
    </row>
    <row r="21" spans="1:3" s="6" customFormat="1" ht="13.25" customHeight="1" x14ac:dyDescent="0.25">
      <c r="A21" s="29"/>
      <c r="B21" s="11" t="s">
        <v>81</v>
      </c>
      <c r="C21" s="8">
        <v>428750</v>
      </c>
    </row>
    <row r="22" spans="1:3" s="6" customFormat="1" ht="13.25" customHeight="1" x14ac:dyDescent="0.25">
      <c r="A22" s="29"/>
      <c r="B22" s="11" t="s">
        <v>82</v>
      </c>
      <c r="C22" s="8">
        <v>4201444.54</v>
      </c>
    </row>
    <row r="23" spans="1:3" s="6" customFormat="1" ht="13.25" customHeight="1" x14ac:dyDescent="0.25">
      <c r="A23" s="29"/>
      <c r="B23" s="11" t="s">
        <v>83</v>
      </c>
      <c r="C23" s="8">
        <v>3686455.12</v>
      </c>
    </row>
    <row r="24" spans="1:3" s="6" customFormat="1" ht="13.25" customHeight="1" x14ac:dyDescent="0.25">
      <c r="A24" s="29"/>
      <c r="B24" s="11" t="s">
        <v>84</v>
      </c>
      <c r="C24" s="8">
        <v>5917495.9800000004</v>
      </c>
    </row>
    <row r="25" spans="1:3" s="6" customFormat="1" ht="13.25" customHeight="1" x14ac:dyDescent="0.25">
      <c r="A25" s="29"/>
      <c r="B25" s="11" t="s">
        <v>85</v>
      </c>
      <c r="C25" s="8">
        <v>7733713</v>
      </c>
    </row>
    <row r="26" spans="1:3" s="6" customFormat="1" ht="13.25" customHeight="1" x14ac:dyDescent="0.25">
      <c r="A26" s="29"/>
      <c r="B26" s="11" t="s">
        <v>86</v>
      </c>
      <c r="C26" s="8">
        <v>120000</v>
      </c>
    </row>
    <row r="27" spans="1:3" s="6" customFormat="1" ht="13.25" customHeight="1" x14ac:dyDescent="0.25">
      <c r="A27" s="29"/>
      <c r="B27" s="11" t="s">
        <v>87</v>
      </c>
      <c r="C27" s="8">
        <v>1398331.74</v>
      </c>
    </row>
    <row r="28" spans="1:3" s="6" customFormat="1" ht="12.65" customHeight="1" x14ac:dyDescent="0.25">
      <c r="A28" s="31"/>
      <c r="B28" s="9" t="s">
        <v>33</v>
      </c>
      <c r="C28" s="25">
        <f>SUM(C8:C27)</f>
        <v>54460271.000000007</v>
      </c>
    </row>
    <row r="29" spans="1:3" s="6" customFormat="1" ht="12.75" customHeight="1" x14ac:dyDescent="0.3">
      <c r="A29" s="28" t="s">
        <v>62</v>
      </c>
      <c r="B29" s="21" t="s">
        <v>36</v>
      </c>
      <c r="C29" s="23">
        <f>SUM(C30:C41)</f>
        <v>55010301.869999997</v>
      </c>
    </row>
    <row r="30" spans="1:3" s="6" customFormat="1" ht="12.75" customHeight="1" outlineLevel="1" x14ac:dyDescent="0.3">
      <c r="A30" s="29"/>
      <c r="B30" s="7" t="s">
        <v>67</v>
      </c>
      <c r="C30" s="24">
        <v>7132983.5800000001</v>
      </c>
    </row>
    <row r="31" spans="1:3" s="6" customFormat="1" ht="12.75" customHeight="1" outlineLevel="1" x14ac:dyDescent="0.3">
      <c r="A31" s="29"/>
      <c r="B31" s="7" t="s">
        <v>34</v>
      </c>
      <c r="C31" s="24">
        <v>113838.9</v>
      </c>
    </row>
    <row r="32" spans="1:3" s="6" customFormat="1" ht="12.75" customHeight="1" outlineLevel="1" x14ac:dyDescent="0.3">
      <c r="A32" s="29"/>
      <c r="B32" s="7" t="s">
        <v>52</v>
      </c>
      <c r="C32" s="24">
        <v>2385033.5099999998</v>
      </c>
    </row>
    <row r="33" spans="1:3" s="6" customFormat="1" ht="12.75" customHeight="1" outlineLevel="1" x14ac:dyDescent="0.3">
      <c r="A33" s="29"/>
      <c r="B33" s="7" t="s">
        <v>53</v>
      </c>
      <c r="C33" s="24">
        <v>231036</v>
      </c>
    </row>
    <row r="34" spans="1:3" s="6" customFormat="1" ht="12.75" customHeight="1" outlineLevel="1" x14ac:dyDescent="0.3">
      <c r="A34" s="29"/>
      <c r="B34" s="7" t="s">
        <v>54</v>
      </c>
      <c r="C34" s="24">
        <v>1157396.28</v>
      </c>
    </row>
    <row r="35" spans="1:3" s="6" customFormat="1" ht="12.75" customHeight="1" outlineLevel="1" x14ac:dyDescent="0.3">
      <c r="A35" s="29"/>
      <c r="B35" s="7" t="s">
        <v>55</v>
      </c>
      <c r="C35" s="24">
        <v>146640</v>
      </c>
    </row>
    <row r="36" spans="1:3" s="6" customFormat="1" ht="12.75" customHeight="1" outlineLevel="1" x14ac:dyDescent="0.3">
      <c r="A36" s="29"/>
      <c r="B36" s="7" t="s">
        <v>37</v>
      </c>
      <c r="C36" s="24">
        <v>4145914.9</v>
      </c>
    </row>
    <row r="37" spans="1:3" s="6" customFormat="1" ht="12.75" customHeight="1" outlineLevel="1" x14ac:dyDescent="0.3">
      <c r="A37" s="29"/>
      <c r="B37" s="7" t="s">
        <v>38</v>
      </c>
      <c r="C37" s="24">
        <v>253738.12</v>
      </c>
    </row>
    <row r="38" spans="1:3" s="6" customFormat="1" outlineLevel="1" x14ac:dyDescent="0.3">
      <c r="A38" s="29"/>
      <c r="B38" s="7" t="s">
        <v>35</v>
      </c>
      <c r="C38" s="24">
        <v>629526.15</v>
      </c>
    </row>
    <row r="39" spans="1:3" s="6" customFormat="1" outlineLevel="1" x14ac:dyDescent="0.3">
      <c r="A39" s="29"/>
      <c r="B39" s="7" t="s">
        <v>51</v>
      </c>
      <c r="C39" s="24">
        <v>515343.03</v>
      </c>
    </row>
    <row r="40" spans="1:3" s="6" customFormat="1" ht="12.75" customHeight="1" outlineLevel="1" x14ac:dyDescent="0.3">
      <c r="A40" s="29"/>
      <c r="B40" s="7" t="s">
        <v>42</v>
      </c>
      <c r="C40" s="24">
        <v>11283300.83</v>
      </c>
    </row>
    <row r="41" spans="1:3" s="6" customFormat="1" outlineLevel="1" x14ac:dyDescent="0.3">
      <c r="A41" s="29"/>
      <c r="B41" s="7" t="s">
        <v>45</v>
      </c>
      <c r="C41" s="24">
        <v>27015550.57</v>
      </c>
    </row>
    <row r="42" spans="1:3" s="6" customFormat="1" x14ac:dyDescent="0.3">
      <c r="A42" s="29"/>
      <c r="B42" s="21" t="s">
        <v>39</v>
      </c>
      <c r="C42" s="23">
        <f>SUM(C43:C47)</f>
        <v>20633297.25</v>
      </c>
    </row>
    <row r="43" spans="1:3" s="6" customFormat="1" outlineLevel="1" x14ac:dyDescent="0.3">
      <c r="A43" s="29"/>
      <c r="B43" s="27" t="s">
        <v>46</v>
      </c>
      <c r="C43" s="24">
        <v>6296438.9500000002</v>
      </c>
    </row>
    <row r="44" spans="1:3" s="6" customFormat="1" outlineLevel="1" x14ac:dyDescent="0.3">
      <c r="A44" s="29"/>
      <c r="B44" s="27" t="s">
        <v>5</v>
      </c>
      <c r="C44" s="24">
        <v>5898508.6600000001</v>
      </c>
    </row>
    <row r="45" spans="1:3" s="6" customFormat="1" outlineLevel="1" x14ac:dyDescent="0.3">
      <c r="A45" s="29"/>
      <c r="B45" s="2" t="s">
        <v>43</v>
      </c>
      <c r="C45" s="24">
        <v>62792.32</v>
      </c>
    </row>
    <row r="46" spans="1:3" s="6" customFormat="1" outlineLevel="1" x14ac:dyDescent="0.3">
      <c r="A46" s="29"/>
      <c r="B46" s="27" t="s">
        <v>4</v>
      </c>
      <c r="C46" s="24">
        <v>8309334.9199999999</v>
      </c>
    </row>
    <row r="47" spans="1:3" s="6" customFormat="1" outlineLevel="1" x14ac:dyDescent="0.3">
      <c r="A47" s="29"/>
      <c r="B47" s="27" t="s">
        <v>57</v>
      </c>
      <c r="C47" s="24">
        <v>66222.399999999994</v>
      </c>
    </row>
    <row r="48" spans="1:3" s="6" customFormat="1" x14ac:dyDescent="0.3">
      <c r="A48" s="29"/>
      <c r="B48" s="21" t="s">
        <v>40</v>
      </c>
      <c r="C48" s="23">
        <f>SUM(C49:C50)</f>
        <v>11933900.310000001</v>
      </c>
    </row>
    <row r="49" spans="1:3" s="6" customFormat="1" outlineLevel="1" x14ac:dyDescent="0.3">
      <c r="A49" s="29"/>
      <c r="B49" s="7" t="s">
        <v>47</v>
      </c>
      <c r="C49" s="24">
        <v>3560320.78</v>
      </c>
    </row>
    <row r="50" spans="1:3" s="6" customFormat="1" outlineLevel="1" x14ac:dyDescent="0.3">
      <c r="A50" s="29"/>
      <c r="B50" s="7" t="s">
        <v>6</v>
      </c>
      <c r="C50" s="24">
        <v>8373579.5300000003</v>
      </c>
    </row>
    <row r="51" spans="1:3" s="6" customFormat="1" x14ac:dyDescent="0.3">
      <c r="A51" s="29"/>
      <c r="B51" s="21" t="s">
        <v>41</v>
      </c>
      <c r="C51" s="23">
        <f>SUM(C52:C59)</f>
        <v>56824961.200000003</v>
      </c>
    </row>
    <row r="52" spans="1:3" s="6" customFormat="1" outlineLevel="1" x14ac:dyDescent="0.3">
      <c r="A52" s="29"/>
      <c r="B52" s="7" t="s">
        <v>7</v>
      </c>
      <c r="C52" s="24">
        <v>322392.03999999998</v>
      </c>
    </row>
    <row r="53" spans="1:3" s="6" customFormat="1" outlineLevel="1" x14ac:dyDescent="0.3">
      <c r="A53" s="29"/>
      <c r="B53" s="7" t="s">
        <v>8</v>
      </c>
      <c r="C53" s="24">
        <v>1185868.51</v>
      </c>
    </row>
    <row r="54" spans="1:3" s="6" customFormat="1" outlineLevel="1" x14ac:dyDescent="0.3">
      <c r="A54" s="29"/>
      <c r="B54" s="7" t="s">
        <v>59</v>
      </c>
      <c r="C54" s="24">
        <v>216155.76</v>
      </c>
    </row>
    <row r="55" spans="1:3" s="6" customFormat="1" outlineLevel="1" x14ac:dyDescent="0.3">
      <c r="A55" s="29"/>
      <c r="B55" s="7" t="s">
        <v>68</v>
      </c>
      <c r="C55" s="24">
        <v>1799492.26</v>
      </c>
    </row>
    <row r="56" spans="1:3" s="6" customFormat="1" outlineLevel="1" x14ac:dyDescent="0.3">
      <c r="A56" s="29"/>
      <c r="B56" s="7" t="s">
        <v>9</v>
      </c>
      <c r="C56" s="24">
        <v>8530514.5</v>
      </c>
    </row>
    <row r="57" spans="1:3" s="6" customFormat="1" outlineLevel="1" x14ac:dyDescent="0.3">
      <c r="A57" s="29"/>
      <c r="B57" s="7" t="s">
        <v>69</v>
      </c>
      <c r="C57" s="24">
        <v>2004581.85</v>
      </c>
    </row>
    <row r="58" spans="1:3" s="6" customFormat="1" outlineLevel="1" x14ac:dyDescent="0.3">
      <c r="A58" s="29"/>
      <c r="B58" s="7" t="s">
        <v>10</v>
      </c>
      <c r="C58" s="24">
        <v>41987750.609999999</v>
      </c>
    </row>
    <row r="59" spans="1:3" s="6" customFormat="1" outlineLevel="1" x14ac:dyDescent="0.3">
      <c r="A59" s="29"/>
      <c r="B59" s="7" t="s">
        <v>56</v>
      </c>
      <c r="C59" s="24">
        <v>778205.67</v>
      </c>
    </row>
    <row r="60" spans="1:3" s="6" customFormat="1" x14ac:dyDescent="0.3">
      <c r="A60" s="29"/>
      <c r="B60" s="21" t="s">
        <v>48</v>
      </c>
      <c r="C60" s="23">
        <f>SUM(C61:C62)</f>
        <v>24564021.34</v>
      </c>
    </row>
    <row r="61" spans="1:3" s="6" customFormat="1" outlineLevel="1" x14ac:dyDescent="0.3">
      <c r="A61" s="29"/>
      <c r="B61" s="7" t="s">
        <v>11</v>
      </c>
      <c r="C61" s="24">
        <v>23988912.91</v>
      </c>
    </row>
    <row r="62" spans="1:3" s="6" customFormat="1" outlineLevel="1" x14ac:dyDescent="0.3">
      <c r="A62" s="29"/>
      <c r="B62" s="7" t="s">
        <v>44</v>
      </c>
      <c r="C62" s="24">
        <v>575108.43000000005</v>
      </c>
    </row>
    <row r="63" spans="1:3" s="6" customFormat="1" x14ac:dyDescent="0.3">
      <c r="A63" s="29"/>
      <c r="B63" s="21" t="s">
        <v>58</v>
      </c>
      <c r="C63" s="23">
        <f>C64</f>
        <v>3333332.09</v>
      </c>
    </row>
    <row r="64" spans="1:3" s="6" customFormat="1" outlineLevel="1" x14ac:dyDescent="0.3">
      <c r="A64" s="29"/>
      <c r="B64" s="7" t="s">
        <v>50</v>
      </c>
      <c r="C64" s="24">
        <v>3333332.09</v>
      </c>
    </row>
    <row r="65" spans="1:3" s="6" customFormat="1" x14ac:dyDescent="0.3">
      <c r="A65" s="29"/>
      <c r="B65" s="21" t="s">
        <v>49</v>
      </c>
      <c r="C65" s="23">
        <v>9999600.0099999998</v>
      </c>
    </row>
    <row r="66" spans="1:3" s="6" customFormat="1" x14ac:dyDescent="0.25">
      <c r="A66" s="31"/>
      <c r="B66" s="9" t="s">
        <v>33</v>
      </c>
      <c r="C66" s="25">
        <f>SUM(C29,C42,C48,C51,C60,C63,C65)</f>
        <v>182299414.06999999</v>
      </c>
    </row>
    <row r="67" spans="1:3" x14ac:dyDescent="0.25">
      <c r="A67" s="28" t="s">
        <v>63</v>
      </c>
      <c r="B67" s="11" t="s">
        <v>12</v>
      </c>
      <c r="C67" s="8">
        <v>34835.57</v>
      </c>
    </row>
    <row r="68" spans="1:3" x14ac:dyDescent="0.25">
      <c r="A68" s="29"/>
      <c r="B68" s="11" t="s">
        <v>13</v>
      </c>
      <c r="C68" s="8">
        <v>29027848.759999998</v>
      </c>
    </row>
    <row r="69" spans="1:3" x14ac:dyDescent="0.25">
      <c r="A69" s="29"/>
      <c r="B69" s="11" t="s">
        <v>14</v>
      </c>
      <c r="C69" s="8">
        <v>658577.59</v>
      </c>
    </row>
    <row r="70" spans="1:3" x14ac:dyDescent="0.25">
      <c r="A70" s="29"/>
      <c r="B70" s="11" t="s">
        <v>15</v>
      </c>
      <c r="C70" s="8">
        <v>5327008.3499999996</v>
      </c>
    </row>
    <row r="71" spans="1:3" x14ac:dyDescent="0.25">
      <c r="A71" s="29"/>
      <c r="B71" s="11" t="s">
        <v>16</v>
      </c>
      <c r="C71" s="8">
        <v>20627655.359999999</v>
      </c>
    </row>
    <row r="72" spans="1:3" x14ac:dyDescent="0.25">
      <c r="A72" s="29"/>
      <c r="B72" s="11" t="s">
        <v>17</v>
      </c>
      <c r="C72" s="8">
        <v>5806276.2599999998</v>
      </c>
    </row>
    <row r="73" spans="1:3" x14ac:dyDescent="0.25">
      <c r="A73" s="29"/>
      <c r="B73" s="11" t="s">
        <v>18</v>
      </c>
      <c r="C73" s="8">
        <v>152008.93</v>
      </c>
    </row>
    <row r="74" spans="1:3" x14ac:dyDescent="0.25">
      <c r="A74" s="29"/>
      <c r="B74" s="11" t="s">
        <v>19</v>
      </c>
      <c r="C74" s="8">
        <v>39904501.210000001</v>
      </c>
    </row>
    <row r="75" spans="1:3" x14ac:dyDescent="0.25">
      <c r="A75" s="29"/>
      <c r="B75" s="11" t="s">
        <v>20</v>
      </c>
      <c r="C75" s="8">
        <v>13522216.35</v>
      </c>
    </row>
    <row r="76" spans="1:3" x14ac:dyDescent="0.25">
      <c r="A76" s="29"/>
      <c r="B76" s="11" t="s">
        <v>21</v>
      </c>
      <c r="C76" s="8">
        <v>1373163.1800000002</v>
      </c>
    </row>
    <row r="77" spans="1:3" x14ac:dyDescent="0.25">
      <c r="A77" s="29"/>
      <c r="B77" s="11" t="s">
        <v>22</v>
      </c>
      <c r="C77" s="8">
        <v>24932424.43</v>
      </c>
    </row>
    <row r="78" spans="1:3" x14ac:dyDescent="0.25">
      <c r="A78" s="29"/>
      <c r="B78" s="11" t="s">
        <v>23</v>
      </c>
      <c r="C78" s="8">
        <v>3897306.6599999997</v>
      </c>
    </row>
    <row r="79" spans="1:3" x14ac:dyDescent="0.25">
      <c r="A79" s="29"/>
      <c r="B79" s="11" t="s">
        <v>24</v>
      </c>
      <c r="C79" s="8">
        <v>13507039.9</v>
      </c>
    </row>
    <row r="80" spans="1:3" x14ac:dyDescent="0.25">
      <c r="A80" s="29"/>
      <c r="B80" s="11" t="s">
        <v>25</v>
      </c>
      <c r="C80" s="8">
        <v>1156245.8599999999</v>
      </c>
    </row>
    <row r="81" spans="1:3" x14ac:dyDescent="0.25">
      <c r="A81" s="29"/>
      <c r="B81" s="11" t="s">
        <v>26</v>
      </c>
      <c r="C81" s="8">
        <v>61020.350000000006</v>
      </c>
    </row>
    <row r="82" spans="1:3" x14ac:dyDescent="0.25">
      <c r="A82" s="29"/>
      <c r="B82" s="11" t="s">
        <v>27</v>
      </c>
      <c r="C82" s="8">
        <v>6421645.25</v>
      </c>
    </row>
    <row r="83" spans="1:3" x14ac:dyDescent="0.25">
      <c r="A83" s="29"/>
      <c r="B83" s="11" t="s">
        <v>32</v>
      </c>
      <c r="C83" s="8">
        <v>2162506.7200000002</v>
      </c>
    </row>
    <row r="84" spans="1:3" x14ac:dyDescent="0.25">
      <c r="A84" s="30"/>
      <c r="B84" s="9" t="s">
        <v>33</v>
      </c>
      <c r="C84" s="10">
        <v>168572280.73000002</v>
      </c>
    </row>
    <row r="85" spans="1:3" s="13" customFormat="1" x14ac:dyDescent="0.3">
      <c r="B85" s="14"/>
      <c r="C85" s="22"/>
    </row>
    <row r="86" spans="1:3" s="13" customFormat="1" x14ac:dyDescent="0.3">
      <c r="A86" s="18" t="s">
        <v>28</v>
      </c>
      <c r="B86" s="14"/>
      <c r="C86" s="22"/>
    </row>
    <row r="87" spans="1:3" s="13" customFormat="1" ht="12.75" customHeight="1" x14ac:dyDescent="0.3">
      <c r="B87" s="14"/>
      <c r="C87" s="22"/>
    </row>
    <row r="88" spans="1:3" s="15" customFormat="1" x14ac:dyDescent="0.3">
      <c r="A88" s="19" t="s">
        <v>29</v>
      </c>
      <c r="C88" s="22"/>
    </row>
    <row r="89" spans="1:3" s="15" customFormat="1" x14ac:dyDescent="0.3">
      <c r="A89" s="20" t="s">
        <v>64</v>
      </c>
      <c r="C89" s="22"/>
    </row>
    <row r="90" spans="1:3" x14ac:dyDescent="0.3">
      <c r="A90" s="20" t="s">
        <v>30</v>
      </c>
      <c r="B90" s="16"/>
    </row>
    <row r="91" spans="1:3" x14ac:dyDescent="0.3">
      <c r="A91" s="20" t="s">
        <v>31</v>
      </c>
      <c r="B91" s="16"/>
    </row>
  </sheetData>
  <autoFilter ref="A7:C7" xr:uid="{00000000-0009-0000-0000-000000000000}"/>
  <mergeCells count="7">
    <mergeCell ref="A67:A84"/>
    <mergeCell ref="A29:A66"/>
    <mergeCell ref="A3:C3"/>
    <mergeCell ref="A4:C4"/>
    <mergeCell ref="A5:C5"/>
    <mergeCell ref="A6:C6"/>
    <mergeCell ref="A8:A2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Izmaksas</vt:lpstr>
      <vt:lpstr>Izmaksas!Print_Titles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EJZF (2014-2020), EZF (2007-2013) un EJZAF ietvaros veiktās publiskā finansējuma izmaksas, līdz 2023.gada 15. oktobrim*</dc:title>
  <dc:creator>kaspars.kalkis@lad.gov.lv</dc:creator>
  <cp:keywords>LAD statistika</cp:keywords>
  <cp:lastModifiedBy>Linda Sārna</cp:lastModifiedBy>
  <cp:lastPrinted>2020-11-27T17:50:42Z</cp:lastPrinted>
  <dcterms:created xsi:type="dcterms:W3CDTF">2017-04-19T06:16:33Z</dcterms:created>
  <dcterms:modified xsi:type="dcterms:W3CDTF">2026-03-10T07:04:07Z</dcterms:modified>
</cp:coreProperties>
</file>