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una.zegele\Desktop\ZLP\"/>
    </mc:Choice>
  </mc:AlternateContent>
  <xr:revisionPtr revIDLastSave="0" documentId="8_{2DF4775B-D168-4665-8936-84C7B072EE0C}" xr6:coauthVersionLast="47" xr6:coauthVersionMax="47" xr10:uidLastSave="{00000000-0000-0000-0000-000000000000}"/>
  <bookViews>
    <workbookView xWindow="-110" yWindow="-110" windowWidth="19420" windowHeight="10300" xr2:uid="{00000000-000D-0000-FFFF-FFFF00000000}"/>
  </bookViews>
  <sheets>
    <sheet name="R.1.1. un R.1.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do0/2ffqX3MnJbairroS+bycH7IN9hMMIWN3ppBYIxI="/>
    </ext>
  </extLst>
</workbook>
</file>

<file path=xl/calcChain.xml><?xml version="1.0" encoding="utf-8"?>
<calcChain xmlns="http://schemas.openxmlformats.org/spreadsheetml/2006/main">
  <c r="D45" i="1" l="1"/>
  <c r="D120" i="1"/>
  <c r="D88" i="1"/>
  <c r="D58" i="1"/>
  <c r="E134" i="1" l="1"/>
  <c r="E71" i="1"/>
  <c r="E138" i="1" l="1"/>
</calcChain>
</file>

<file path=xl/sharedStrings.xml><?xml version="1.0" encoding="utf-8"?>
<sst xmlns="http://schemas.openxmlformats.org/spreadsheetml/2006/main" count="161" uniqueCount="136">
  <si>
    <t xml:space="preserve">par projekta atbilstību vietējās attīstības stratēģijā attiecīgajā Rīcībā noteiktajiem projektu vērtēšanas kritērijiem
</t>
  </si>
  <si>
    <t>1.1. Mikro un mazo uzņēmumu veidošanās un attīstība, tajā skaitā tūrisma nozarē</t>
  </si>
  <si>
    <t>1.2.  Lauku biļete</t>
  </si>
  <si>
    <t>PROJEKTA NOSAUKUMS:</t>
  </si>
  <si>
    <t>PROJEKTA IESNIEDZĒJS:</t>
  </si>
  <si>
    <t>Atbilstības vērtēšanas kritēriji</t>
  </si>
  <si>
    <t>1. Projekta iesniedzēja un projekta iesnieguma atbilstība SVVA Stratēģijai, Rīcībai, mērķiem un konkrētās kārtas sludinājumā noteiktām prasībām, projekta aktivitāte notiek Ziemeļlatgales partnerības teritorijā</t>
  </si>
  <si>
    <t>Nr.p.k.</t>
  </si>
  <si>
    <t>Kritērijs</t>
  </si>
  <si>
    <t>Vērtējums</t>
  </si>
  <si>
    <t>Projekta iesniedzējs atbilst MKN Nr.580 11.p. un biedrības sludinājumā projekta iesniedzējam izvirzītajām prasībām (MKN Nr.580 7.p.)</t>
  </si>
  <si>
    <t>Jā/Nē</t>
  </si>
  <si>
    <t>Projekta iesniegums atbilst SVVA Stratēģijai, rīcībai, kārtas sludinājumā noteiktām prasībām (MKN Nr.580 9.1.p.)</t>
  </si>
  <si>
    <t>Projekta īstenošana paredzēta VRG darbības teritorijā (MKN Nr.580 9.3.p.)</t>
  </si>
  <si>
    <t>Projekts atbilst SVVA Stratēģijas M1 mērķim un sasniedz projekta mērķi, kas atbilst MKN Nr.580 4.1.p. minētajam mērķim</t>
  </si>
  <si>
    <t>Ja kādā no šiem kritērijiem tiek saņemts vērtējums “Nē”, projekts tiek atzīts par Stratēģijai neatbilstošu, tas saņem negatīvu atzinumu un projekts netiek tālāk vērtēts.</t>
  </si>
  <si>
    <t>Kvalitatīvie vērtēšanas kritēriji</t>
  </si>
  <si>
    <r>
      <rPr>
        <b/>
        <sz val="12"/>
        <color rgb="FF000000"/>
        <rFont val="Times New Roman"/>
      </rPr>
      <t xml:space="preserve">2.Projekta iesniegumam pievienoti un atbilstoši noformēti nepieciešamie dokumenti </t>
    </r>
    <r>
      <rPr>
        <b/>
        <i/>
        <sz val="12"/>
        <color rgb="FF000000"/>
        <rFont val="Times New Roman"/>
      </rPr>
      <t>(Maksimāli iespējamais punktu skaits ir 2 punkti)</t>
    </r>
  </si>
  <si>
    <t>Punkti</t>
  </si>
  <si>
    <t>Pamatojums</t>
  </si>
  <si>
    <t>Projekta iesniegumam pievienoti visi nepieciešamie pavaddokumenti, kas noteikti MKN Nr.580. 48.p. , SVVA un kārtas sludinājumā</t>
  </si>
  <si>
    <t>Nav iesniegti visi nepieciešamie dokumenti</t>
  </si>
  <si>
    <t>Pretendentam ir sagatavots būvprojekts vismaz minimālajā sastāvā (ir saņemta būvatļauja ar nosacījumiem)</t>
  </si>
  <si>
    <t>Nav izstrādāti būvniecības dokumenti augstāk minētajā gatavībā un citām darbībām veiktā cenu aptauja nav veikta atbilstoši un neatbilst nosacījumiem</t>
  </si>
  <si>
    <t>*Kritērijā 3.3 piešķir 2 punktus gadījumā, ja pamatlīdzekļu iegāde un citas darbības sastāda vismaz 25% no projekta attiecināmajām izmaksām un ir iesniegti visi cenu aptaujas dokumenti (tehniskā specifikācija, vismaz 2 derīgi piedāvājumi). Pārējos gadījumos piešķir 0 punktus.</t>
  </si>
  <si>
    <r>
      <rPr>
        <b/>
        <sz val="12"/>
        <color rgb="FF000000"/>
        <rFont val="Times New Roman"/>
      </rPr>
      <t>4. Projekta mērķis</t>
    </r>
    <r>
      <rPr>
        <b/>
        <i/>
        <sz val="12"/>
        <color rgb="FF000000"/>
        <rFont val="Times New Roman"/>
      </rPr>
      <t xml:space="preserve"> (Maksimāli iespējamais punktu skaits ir 1 punkts)</t>
    </r>
  </si>
  <si>
    <t xml:space="preserve">Projekta mērķis ir aprakstīts, bet nav izmērāms. Nekonkrētas norādes par laika un cilvēkresursiem mērķa sasniegšanai. </t>
  </si>
  <si>
    <t xml:space="preserve">Projekta mērķis nekonkrēts, vispārīgs, nav sasniedzams projekta īstenošanas laikā un ar plānoto budžetu. </t>
  </si>
  <si>
    <r>
      <rPr>
        <b/>
        <sz val="12"/>
        <color rgb="FF000000"/>
        <rFont val="Times New Roman"/>
      </rPr>
      <t xml:space="preserve">5. Projekta mērķauditorija </t>
    </r>
    <r>
      <rPr>
        <b/>
        <i/>
        <sz val="12"/>
        <color rgb="FF000000"/>
        <rFont val="Times New Roman"/>
      </rPr>
      <t>(Maksimāli iespējamais punktu skaits ir 1 punkts)</t>
    </r>
  </si>
  <si>
    <t>Projektā ir skaidri definēta, aprakstīta mērķauditorija</t>
  </si>
  <si>
    <t>Mērķauditorijas apraksts vispārīgs</t>
  </si>
  <si>
    <t>Mērķauditorijas apraksts nav norādīts</t>
  </si>
  <si>
    <r>
      <rPr>
        <b/>
        <sz val="12"/>
        <color rgb="FF000000"/>
        <rFont val="Times New Roman"/>
      </rPr>
      <t xml:space="preserve">6. Projektā radītās preces vai pakalpojuma konkurētspēja </t>
    </r>
    <r>
      <rPr>
        <b/>
        <i/>
        <sz val="12"/>
        <color rgb="FF000000"/>
        <rFont val="Times New Roman"/>
      </rPr>
      <t>(Vērtējums ir jānorāda visos apakškritērijos!</t>
    </r>
    <r>
      <rPr>
        <b/>
        <i/>
        <sz val="12"/>
        <color rgb="FFFF0000"/>
        <rFont val="Times New Roman"/>
      </rPr>
      <t xml:space="preserve"> Vērtējums  kritērijā summējas. </t>
    </r>
    <r>
      <rPr>
        <b/>
        <i/>
        <sz val="12"/>
        <color rgb="FF000000"/>
        <rFont val="Times New Roman"/>
      </rPr>
      <t>Maksimāli iespējamais punktu skaits ir 2 punkti)</t>
    </r>
  </si>
  <si>
    <t>Skaidri apzināti un norādīti esošie, iespējamie/salīdzināmie konkurenti</t>
  </si>
  <si>
    <t>0 / 0,5</t>
  </si>
  <si>
    <t>Aprakstītas produkta/pakalpojuma raksturojošās iezīmes un atšķirības no esošajiem, iespējamiem/salīdzināmiem konkurentiem</t>
  </si>
  <si>
    <t>Pamatota preces vai pakalpojuma cena</t>
  </si>
  <si>
    <t>Pamatota preces vai pakalpojuma pārdošanas stratēģija, plāns</t>
  </si>
  <si>
    <t xml:space="preserve">Kopā 6.kritērijā: </t>
  </si>
  <si>
    <r>
      <rPr>
        <b/>
        <sz val="12"/>
        <color theme="1"/>
        <rFont val="Times New Roman"/>
      </rPr>
      <t xml:space="preserve">7. Projekta īstenošanas un ieviešanas riski </t>
    </r>
    <r>
      <rPr>
        <b/>
        <i/>
        <sz val="12"/>
        <color theme="1"/>
        <rFont val="Times New Roman"/>
      </rPr>
      <t>(Maksimāli iespējamais punktu skaits ir 2 punkti)</t>
    </r>
    <r>
      <rPr>
        <b/>
        <sz val="12"/>
        <color theme="1"/>
        <rFont val="Times New Roman"/>
      </rPr>
      <t xml:space="preserve">
Projekta īstenošanas risku izvērtējums, tai skaitā novērtēts iespējamais izmaksu pieaugums un rādītāju sasniegšanas riski uzraudzības periodā.
</t>
    </r>
  </si>
  <si>
    <t>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</si>
  <si>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Projekta iesniegumā iespējamie riski izvērtēti kvalitatīvi, pasākumu plāns identificēto risku novēršanai vai samazināšanai izstrādāts nepilnīgi</t>
  </si>
  <si>
    <t>Projekta iesniegumā iespējamie riski izvērtēti nepilnīgi, pasākumu plāns identificēto risku novēršanai nav izstrādāts vai izstrādāts nepilnīgi</t>
  </si>
  <si>
    <t>Projekta iesniegumā nav izvērtēti visi iespējamie riski un/vai nav pasākumu plāns risku mazināšanai</t>
  </si>
  <si>
    <r>
      <rPr>
        <b/>
        <sz val="12"/>
        <color theme="1"/>
        <rFont val="Times New Roman"/>
      </rPr>
      <t xml:space="preserve">8. Projekta budžets un tā atbilstība projekta mērķim un sasniedzamajiem rezultātiem </t>
    </r>
    <r>
      <rPr>
        <b/>
        <i/>
        <sz val="12"/>
        <color theme="1"/>
        <rFont val="Times New Roman"/>
      </rPr>
      <t xml:space="preserve">(Maksimāli iespējamais punktu skaits ir 2 punkti)
</t>
    </r>
  </si>
  <si>
    <t>Budžets un naudas plūsma ir atbilstošs pasākumam, projektā norādītajai informācijai, tas sniedz pārliecību par projekta sekmīgu īstenošanu un rezultātu sasniegšanu</t>
  </si>
  <si>
    <t>Budžets un naudas plūsma ir atbilstošs pasākumam, bet ir konstatētas kādas nepilnības vai nesakritības starp projektā norādīto informāciju, bet tam nav izšķiroša nozīme sekmīgai projekta īstenošanai un rezultātu sasniegšanai</t>
  </si>
  <si>
    <t>Projektā plānotās izmaksas nav pamatotas un/vai orientētas uz plānotā mērķa un sasniedzamo rezultātu sasniegšanu vai arī nav skaidri pamatotas projektā</t>
  </si>
  <si>
    <r>
      <rPr>
        <b/>
        <sz val="12"/>
        <color theme="1"/>
        <rFont val="Times New Roman"/>
      </rPr>
      <t xml:space="preserve">9. Projekts balstīts uz pretendenta rīcībā esošu resursu un potenciāla izmantošanu uzņēmējdarbības uzsākšanai vai attīstīšanai.   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 </t>
    </r>
    <r>
      <rPr>
        <b/>
        <i/>
        <sz val="12"/>
        <color theme="1"/>
        <rFont val="Times New Roman"/>
      </rPr>
      <t>(</t>
    </r>
    <r>
      <rPr>
        <b/>
        <i/>
        <sz val="12"/>
        <color rgb="FFFF0000"/>
        <rFont val="Times New Roman"/>
      </rPr>
      <t>Vērtējums ir jānorāda visos apakškritērijos! Vērtējums  kritērijā  summējas.</t>
    </r>
    <r>
      <rPr>
        <b/>
        <i/>
        <sz val="12"/>
        <color theme="1"/>
        <rFont val="Times New Roman"/>
      </rPr>
      <t xml:space="preserve"> Maksimāli iespējamais punktu skaits ir 2 punkti)</t>
    </r>
    <r>
      <rPr>
        <b/>
        <sz val="12"/>
        <color theme="1"/>
        <rFont val="Times New Roman"/>
      </rPr>
      <t xml:space="preserve">
</t>
    </r>
  </si>
  <si>
    <t>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</si>
  <si>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0 / 0,5 / 1</t>
  </si>
  <si>
    <t>Kopā 9.kritērijā</t>
  </si>
  <si>
    <r>
      <rPr>
        <b/>
        <sz val="12"/>
        <color theme="1"/>
        <rFont val="Times New Roman"/>
      </rPr>
      <t xml:space="preserve">10. Projekta iesnieguma kvalitāte </t>
    </r>
    <r>
      <rPr>
        <b/>
        <i/>
        <sz val="12"/>
        <color theme="1"/>
        <rFont val="Times New Roman"/>
      </rPr>
      <t>(Maksimāli iespējamais punktu skaits ir 1 punkts)</t>
    </r>
  </si>
  <si>
    <t>Projekta apraksts sniedz visu nepieciešamo informāciju projekta atbilstības SVVA Stratēģijai izvērtēšanai, informācija sniegta saprotami</t>
  </si>
  <si>
    <t>Projekta apraksts ir nekvalitatīvs, nepilnīgs vai grūti uztverams</t>
  </si>
  <si>
    <r>
      <rPr>
        <b/>
        <sz val="12"/>
        <color theme="1"/>
        <rFont val="Times New Roman"/>
      </rPr>
      <t xml:space="preserve">11. Investīciju pamatotība </t>
    </r>
    <r>
      <rPr>
        <b/>
        <i/>
        <sz val="12"/>
        <color theme="1"/>
        <rFont val="Times New Roman"/>
      </rPr>
      <t>(Maksimāli iespējamais punktu skaits ir 1 punkts)</t>
    </r>
  </si>
  <si>
    <t>Visas plānotās investīcijas nodrošina projekta mērķa sasniegšanu. Pēc projekta beigām ir viss vajadzīgais rezultāta darbības uzsākšanai</t>
  </si>
  <si>
    <t>Investīciju nepieciešamības pamatojums ir vispārīgs</t>
  </si>
  <si>
    <t>Nav pamatota investīciju nepieciešamība projekta mērķa sasniegšanai vai ir investīcijas, kas nesasniedz projekta mērķi</t>
  </si>
  <si>
    <r>
      <rPr>
        <b/>
        <sz val="12"/>
        <color theme="1"/>
        <rFont val="Times New Roman"/>
      </rPr>
      <t xml:space="preserve">12. Projekta realizācijas, ilgtspējas un projekta  rezultātu uzturēšanas  izvērtējums </t>
    </r>
    <r>
      <rPr>
        <b/>
        <i/>
        <sz val="12"/>
        <color theme="1"/>
        <rFont val="Times New Roman"/>
      </rPr>
      <t>(Maksimāli iespējamais punktu skaits ir 2 punkti)</t>
    </r>
  </si>
  <si>
    <t>Sniegts  projekta ilgtspējas apraksts</t>
  </si>
  <si>
    <t xml:space="preserve"> </t>
  </si>
  <si>
    <t>Projekta ilgtspēja ir daļēji/ nepilnīgi aprakstīta</t>
  </si>
  <si>
    <t>Projekta ilgtspēja nav aprakstīta vai sniegtais apraksts ir vispārīgs</t>
  </si>
  <si>
    <t>KOPĒJAIS PUNKTU SKAITS KVALITATĪVAJOS VĒRTĒŠANAS KRITĒRIJOS:</t>
  </si>
  <si>
    <t>Maksimāli iespējamais punktu skaits kvalitatīvajos vērtēšanas kritērijos: 20</t>
  </si>
  <si>
    <t>Minimālais punktu skaits kvalitatīvajos vērtēšanas kritērijos, kas projektam ir jāiegūst, lai būtu atbilstošs vietējās attīstības stratēģijai: 10</t>
  </si>
  <si>
    <t>Specifiskie vērtēšanas kritēriji</t>
  </si>
  <si>
    <r>
      <rPr>
        <b/>
        <sz val="12"/>
        <color rgb="FF000000"/>
        <rFont val="Times New Roman"/>
      </rPr>
      <t>13.Inovācija</t>
    </r>
    <r>
      <rPr>
        <b/>
        <i/>
        <sz val="12"/>
        <color rgb="FF000000"/>
        <rFont val="Times New Roman"/>
      </rPr>
      <t xml:space="preserve"> (</t>
    </r>
    <r>
      <rPr>
        <b/>
        <i/>
        <sz val="12"/>
        <color rgb="FFFF0000"/>
        <rFont val="Times New Roman"/>
      </rPr>
      <t xml:space="preserve">Vērtējums kritērijā summējas. </t>
    </r>
    <r>
      <rPr>
        <b/>
        <i/>
        <sz val="12"/>
        <color rgb="FF000000"/>
        <rFont val="Times New Roman"/>
      </rPr>
      <t>Maksimāli iespējamais punktu skaits ir 7 punkti)</t>
    </r>
  </si>
  <si>
    <t>Inovācijas veids (Maksimāli iespējamais punktu skaits ir 2 punkti)</t>
  </si>
  <si>
    <t>Produkta inovācija: jaunu vai uzlabotu Biedrības darbības teritorijā līdz šim nebijušu produktu vai pakalpojumu pārnese vai radīšana</t>
  </si>
  <si>
    <t xml:space="preserve">0/1 </t>
  </si>
  <si>
    <t>Procesa inovācija: izmantots Biedrības darbības teritorijā jauns, būtiski atšķirīgs tehnoloģiskais process vai metode produkta ražošanā vai pakalpojuma izveidē</t>
  </si>
  <si>
    <t>0/1</t>
  </si>
  <si>
    <t>Inovācijas mērogs (Maksimāli iespējamais punktu skaits ir 3 punkti)</t>
  </si>
  <si>
    <t>Inovācija ir visas Biedrības teritorijas mērogā</t>
  </si>
  <si>
    <t>Inovācija ir pagasta/ pilsētas mērogā</t>
  </si>
  <si>
    <t>Inovācija ir uzņēmuma mērogā</t>
  </si>
  <si>
    <t>Inovācijas mērķis (Maksimāli iespējamais punktu skaits ir 2 punkti)</t>
  </si>
  <si>
    <t>Inovācijas mērķis ir pievienotās vērtības radīšana vietējai izejvielai</t>
  </si>
  <si>
    <t>Inovācijas mērķis ir ietekmes uz vidi un klimatu pārmaiņu ietekmes samazināšanu</t>
  </si>
  <si>
    <t>Kopā 13.kritērijā:</t>
  </si>
  <si>
    <r>
      <rPr>
        <b/>
        <sz val="12"/>
        <color theme="1"/>
        <rFont val="Times New Roman"/>
      </rPr>
      <t xml:space="preserve">14. Pretendenta projekta  darbības joma (SVVA noteiktās prioritārās  u.c. jomas)
</t>
    </r>
    <r>
      <rPr>
        <b/>
        <i/>
        <sz val="12"/>
        <color theme="1"/>
        <rFont val="Times New Roman"/>
      </rPr>
      <t xml:space="preserve">(Maksimāli iespējamais punktu skaits ir 3 punkti. </t>
    </r>
    <r>
      <rPr>
        <b/>
        <i/>
        <sz val="12"/>
        <color rgb="FFFF0000"/>
        <rFont val="Times New Roman"/>
      </rPr>
      <t xml:space="preserve">Vērtējums kritērijā nesummējas – tiek ņemta vērā prioritārā (viena) darbības joma. Vērtējums tiek piešķirts attiecīgi par to jomu, kur  plānotās investīcijas un ienākumi ir pārsvarā (vairāk kā 50%))
</t>
    </r>
  </si>
  <si>
    <t>Mobilo pakalpojumu attīstība*</t>
  </si>
  <si>
    <t>Ražošana, jaunu produktu radīšana</t>
  </si>
  <si>
    <t>Eksportspējīga uzņēmējdarbība</t>
  </si>
  <si>
    <t>Tūrisms un piesaistītā uzņēmējdarbības attīstība
(ēdināšana, viesu mājas, aktīvās atpūtas pakalpojumi)</t>
  </si>
  <si>
    <t>Lauksaimniecības/meža resursu pārstrāde, tajā skaitā mājražošana</t>
  </si>
  <si>
    <t>Amatniecība</t>
  </si>
  <si>
    <t>Cita joma</t>
  </si>
  <si>
    <t>*Mobilie pakalpojumi- dažādu veidu pakalpojumi, ko sniedz izbraucot pie klienta, tas ir, pakalpojumu sniedz ārpus tā sniegšanai paredzētām un speciāli šim mērķim iekārtotām telpām. Piemēram, mobilie veselības pakalpojumi, aprūpes pakalpojumi, sadzīves pakalpojumi (kurpnieks, šuvējs, u.c), frizieris u.c.</t>
  </si>
  <si>
    <t>15. Projekta īstenošanas vieta  (Maksimāli iespējamais punktu skaits ir 1 punkts)</t>
  </si>
  <si>
    <t>Tiek īstenots lauku teritorijā</t>
  </si>
  <si>
    <t>Tiek īstenots Balvu/Viļakas pilsētas teritorijā</t>
  </si>
  <si>
    <t>16. Aprites ekonomikas attīstība  (Maksimāli iespējamais punktu skaits ir 1 punkts)</t>
  </si>
  <si>
    <t>Projekts kopumā virzīts uz aprites ekonomiku</t>
  </si>
  <si>
    <t>Projekts daļēji virzīts uz aprites ekonomiku</t>
  </si>
  <si>
    <t>Projektā nav ietverta aprites ekonomika</t>
  </si>
  <si>
    <t>17. Projekts ir vērsts uz precēm vai pakalpojumiem ar augstu pievienoto vērtību radīšanu. Rada papildus ekonomisko vērtību produktam/pakalpojumam un uzņēmumam kopumā  (Maksimāli iespējamais punktu skaits ir 1 punkts)</t>
  </si>
  <si>
    <t>Produktam/pakalpojumam ir maksimāli iespējamā vai ļoti augsta pievienotā vērtība</t>
  </si>
  <si>
    <t>Produkts/pakalpojums ir tā iespējamās attīstības vidus stadijā un/vai to ir iespējams palielināt</t>
  </si>
  <si>
    <t>Pievienotā vērtība ir minimāla</t>
  </si>
  <si>
    <t>18. Projekta ietvaros paredzētās investīcijas vērstas uz produktu ražošanu  (Maksimāli iespējamais punktu skaits ir 2 punkti)</t>
  </si>
  <si>
    <t>Investīcijas vērstas uz produktu, t.sk., mājražošanas produktu ražošanu</t>
  </si>
  <si>
    <t>Investīcijas vērstas uz produktu ražošanu, mājražošanu un tās apvienotas ar pakalpojumu sniegšanu</t>
  </si>
  <si>
    <t>19. Atbalsta pretendents reģistrēts/deklarēts VRG darbības teritorijā līdz projekta iesniegšanai vismaz 6 mēnešus*  (Maksimāli iespējamais punktu skaits ir 1 punkts)</t>
  </si>
  <si>
    <t>19.1.</t>
  </si>
  <si>
    <t>Pretendents reģistrēts/ deklarēts VRG darbības teritorijā pirms projekta iesniegšanas</t>
  </si>
  <si>
    <t>Fiziska persona – līdz projekta iesniegšanai vismaz 6 mēnešus deklarēta VRG darbības teritorijā. Juridiskās personas vai struktūrvienības juridiskā adrese līdz projekta iesniegšanai vismaz 6 mēnešus reģistrēta VRG darbības teritorijā. Kopprojekta gadījumā visi kopprojekta dalībnieki reģistrēti VRG teritorijā vismaz 6 mēnešus.</t>
  </si>
  <si>
    <t>20. Projekta sasaiste ar Stratēģijā noteiktajām iedzīvotāju vajadzībām  (atbilstoši SVVA 1.4. sadaļai un SVID analīzei, kā arī vajadzību apkopojumam.  (Vērtējums  kritērijā  summējas) (Maksimāli iespējamais punktu skaits ir 2 punkti)</t>
  </si>
  <si>
    <t>Atsauce uz SVVA Stratēģiju</t>
  </si>
  <si>
    <t>Sasaistes apraksts</t>
  </si>
  <si>
    <t>Kopā 20. kritērijā:</t>
  </si>
  <si>
    <t>21. Plānotas izmaksas produktivitātes kāpināšanai darbiniekiem (kvalifikācijas celšana)  (Maksimāli iespējamais punktu skaits ir 0,5 punkti)</t>
  </si>
  <si>
    <t>Jā</t>
  </si>
  <si>
    <t>Nē</t>
  </si>
  <si>
    <t>22. Uzņēmumā pakalpojuma sniegšanas vai ražošanas procesā tiek ieviesta atjaunojamās enerģijas avotu izmantošana (Maksimāli iespējamais punktu skaits ir 0,5 punkti)</t>
  </si>
  <si>
    <t>23. Projekts ir kopprojekts  (Maksimāli iespējamais punktu skaits ir 0,5 punkti)</t>
  </si>
  <si>
    <t>24. Projekta iesniedzējs ir Biedrības teritorijas lauksaimniecības produktu primārais ražotājs  (Maksimāli iespējamais punktu skaits ir 0,5 punkti)</t>
  </si>
  <si>
    <t xml:space="preserve">KOPĒJAIS PUNKTU SKAITS SPECIFISKAJOS VĒRTĒŠANAS KRITĒRIJOS: </t>
  </si>
  <si>
    <t>Maksimāli iespējamais punktu skaits specifiskajos vērtēšanas kritērijos: 20</t>
  </si>
  <si>
    <t>Minimālais punktu skaits specifiskajos vērtēšanas kritērijos, kas projektam ir jāiegūst, lai būtu atbilstošs vietējās attīstības stratēģijai: 8</t>
  </si>
  <si>
    <t>PUNKTI KOPĀ:</t>
  </si>
  <si>
    <t>Kopējais minimālais punktu skaits (kvalitatīvo un specifisko vērtēšanas kritēriju kopsumma), kas projektam ir jāiegūst, lai tas būtu atbilstošs vietējās attīstības stratēģijai: 18</t>
  </si>
  <si>
    <r>
      <t xml:space="preserve">Rīcība: M1Veicināt ekonomisko attīstību Ziemeļlatgalē </t>
    </r>
    <r>
      <rPr>
        <b/>
        <u/>
        <sz val="12"/>
        <color rgb="FFFF0000"/>
        <rFont val="Times New Roman"/>
        <family val="1"/>
        <charset val="186"/>
      </rPr>
      <t>(atzīmē atbilstošo)</t>
    </r>
  </si>
  <si>
    <t>3. Projekta gatavība ieviešanai (Maksimāli iespējamais punktu skaits ir 4 punkti). Tiek vērtēta projekta gatavības pakāpe uz projekta iesniegšanas brīdi.
Papildus iesniedzamais dokuments Būvniecības projekta gadījumā (ja attiecas uz pretendentu): izdruka no BIS (Būvniecības informācijas sistēmas) par paskaidrojuma raksta akceptu vai izdotā būvatļauja attiecīgajā stadijā.</t>
  </si>
  <si>
    <r>
      <rPr>
        <b/>
        <u/>
        <sz val="12"/>
        <color rgb="FF000000"/>
        <rFont val="Times New Roman"/>
        <family val="1"/>
        <charset val="186"/>
      </rPr>
      <t xml:space="preserve">Būvniecības gadījumā </t>
    </r>
    <r>
      <rPr>
        <sz val="12"/>
        <color rgb="FF000000"/>
        <rFont val="Times New Roman"/>
        <family val="1"/>
        <charset val="186"/>
      </rPr>
      <t>(MKN Nr.580 33.2.p., 33.3.p.):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r>
  </si>
  <si>
    <t>Citām darbībām (pamatlīdzekļu iegādes u.c. darbības) (MKN Nr. 580  33.1.p, 33.4.p.-33.9.p., 34.p.)*</t>
  </si>
  <si>
    <t xml:space="preserve">Projekta mērķis ir skaidri definēts, ir konkrēts, izmērāms, saprotams un reāli sasniedzams noteiktā budžeta, laika un cilvēkresursu ziņā. </t>
  </si>
  <si>
    <t>Ir aprakstīts, kādi resursi ir nepieciešami un kādi ir pretendentam pieejami uz projekta iesniegšanas brīdi , lai ražotu produktu vai nodrošinātu pakalpojumu (izejvielas, darba spēks, iekārtas, u.tml.)</t>
  </si>
  <si>
    <t>Investīcijas vērstas uz pakalpojumu sniegšanu</t>
  </si>
  <si>
    <t>Pretendents NAV reģistrēts/ deklarēts VRG darbības teritorijā pirms projekta iesniegšanas</t>
  </si>
  <si>
    <t>2026.gada _. ___________</t>
  </si>
  <si>
    <t>PROJEKTA IESNIEDZĒJA PAŠNOVĒRTĒJUMS</t>
  </si>
  <si>
    <t>Projekta isniedzējs:</t>
  </si>
  <si>
    <t>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</si>
</sst>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
    <numFmt numFmtId="165" formatCode="yy\.d\.m\."/>
    <numFmt numFmtId="166" formatCode="d\.m"/>
  </numFmts>
  <fonts count="24" x14ac:knownFonts="1">
    <font>
      <sz val="10"/>
      <color rgb="FF000000"/>
      <name val="Arial"/>
      <scheme val="minor"/>
    </font>
    <font>
      <sz val="12"/>
      <color theme="1"/>
      <name val="Times New Roman"/>
    </font>
    <font>
      <b/>
      <sz val="12"/>
      <color rgb="FF000000"/>
      <name val="Times New Roman"/>
    </font>
    <font>
      <sz val="12"/>
      <color rgb="FF000000"/>
      <name val="Times New Roman"/>
    </font>
    <font>
      <b/>
      <u/>
      <sz val="12"/>
      <color rgb="FF000000"/>
      <name val="Times New Roman"/>
    </font>
    <font>
      <sz val="10"/>
      <name val="Arial"/>
    </font>
    <font>
      <b/>
      <sz val="12"/>
      <color theme="1"/>
      <name val="Times New Roman"/>
    </font>
    <font>
      <i/>
      <sz val="10"/>
      <color rgb="FFFF0000"/>
      <name val="Times New Roman"/>
    </font>
    <font>
      <i/>
      <sz val="12"/>
      <color rgb="FFFF0000"/>
      <name val="Times New Roman"/>
    </font>
    <font>
      <i/>
      <sz val="11"/>
      <color rgb="FF000000"/>
      <name val="Times New Roman"/>
    </font>
    <font>
      <i/>
      <sz val="12"/>
      <color rgb="FF000000"/>
      <name val="Times New Roman"/>
    </font>
    <font>
      <b/>
      <i/>
      <sz val="12"/>
      <color rgb="FF000000"/>
      <name val="Times New Roman"/>
    </font>
    <font>
      <i/>
      <sz val="12"/>
      <color theme="1"/>
      <name val="Times New Roman"/>
    </font>
    <font>
      <sz val="10"/>
      <color rgb="FF000000"/>
      <name val="Arial"/>
    </font>
    <font>
      <b/>
      <i/>
      <sz val="12"/>
      <color rgb="FFFF0000"/>
      <name val="Times New Roman"/>
    </font>
    <font>
      <b/>
      <i/>
      <sz val="12"/>
      <color theme="1"/>
      <name val="Times New Roman"/>
    </font>
    <font>
      <b/>
      <u/>
      <sz val="12"/>
      <color rgb="FFFF0000"/>
      <name val="Times New Roman"/>
      <family val="1"/>
      <charset val="186"/>
    </font>
    <font>
      <b/>
      <u/>
      <sz val="12"/>
      <color rgb="FF000000"/>
      <name val="Times New Roman"/>
      <family val="1"/>
      <charset val="186"/>
    </font>
    <font>
      <sz val="12"/>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i/>
      <sz val="12"/>
      <color rgb="FF000000"/>
      <name val="Times New Roman"/>
      <family val="1"/>
      <charset val="186"/>
    </font>
    <font>
      <sz val="10"/>
      <color rgb="FF000000"/>
      <name val="Arial"/>
      <family val="2"/>
      <charset val="186"/>
      <scheme val="minor"/>
    </font>
  </fonts>
  <fills count="10">
    <fill>
      <patternFill patternType="none"/>
    </fill>
    <fill>
      <patternFill patternType="gray125"/>
    </fill>
    <fill>
      <patternFill patternType="solid">
        <fgColor rgb="FFD2F1DA"/>
        <bgColor rgb="FFD2F1DA"/>
      </patternFill>
    </fill>
    <fill>
      <patternFill patternType="solid">
        <fgColor rgb="FFCFE2F3"/>
        <bgColor rgb="FFCFE2F3"/>
      </patternFill>
    </fill>
    <fill>
      <patternFill patternType="solid">
        <fgColor rgb="FFF3F3F3"/>
        <bgColor rgb="FFF3F3F3"/>
      </patternFill>
    </fill>
    <fill>
      <patternFill patternType="solid">
        <fgColor rgb="FFC9DAF8"/>
        <bgColor rgb="FFC9DAF8"/>
      </patternFill>
    </fill>
    <fill>
      <patternFill patternType="solid">
        <fgColor rgb="FFD9D9D9"/>
        <bgColor rgb="FFD9D9D9"/>
      </patternFill>
    </fill>
    <fill>
      <patternFill patternType="solid">
        <fgColor rgb="FFD9EAD3"/>
        <bgColor rgb="FFD9EAD3"/>
      </patternFill>
    </fill>
    <fill>
      <patternFill patternType="solid">
        <fgColor rgb="FFE2EFD9"/>
        <bgColor rgb="FFE2EFD9"/>
      </patternFill>
    </fill>
    <fill>
      <patternFill patternType="solid">
        <fgColor rgb="FFEFEFEF"/>
        <bgColor rgb="FFEFEFEF"/>
      </patternFill>
    </fill>
  </fills>
  <borders count="12">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bottom style="thin">
        <color rgb="FF000000"/>
      </bottom>
      <diagonal/>
    </border>
  </borders>
  <cellStyleXfs count="1">
    <xf numFmtId="0" fontId="0" fillId="0" borderId="0"/>
  </cellStyleXfs>
  <cellXfs count="87">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164" fontId="1" fillId="0" borderId="5" xfId="0" applyNumberFormat="1" applyFont="1" applyBorder="1" applyAlignment="1">
      <alignment horizontal="left" vertical="center" wrapText="1"/>
    </xf>
    <xf numFmtId="0" fontId="3" fillId="0" borderId="2" xfId="0" applyFont="1" applyBorder="1" applyAlignment="1">
      <alignment horizontal="left" vertical="center" wrapText="1"/>
    </xf>
    <xf numFmtId="0" fontId="1" fillId="0" borderId="5" xfId="0" applyFont="1" applyBorder="1" applyAlignment="1">
      <alignment horizontal="left" vertical="center" wrapText="1"/>
    </xf>
    <xf numFmtId="0" fontId="8" fillId="0" borderId="0" xfId="0" applyFont="1" applyAlignment="1">
      <alignment horizontal="left" vertical="center" wrapText="1"/>
    </xf>
    <xf numFmtId="0" fontId="6" fillId="0" borderId="5" xfId="0" applyFont="1" applyBorder="1" applyAlignment="1">
      <alignment horizontal="left" vertical="center" wrapText="1"/>
    </xf>
    <xf numFmtId="0" fontId="3" fillId="0" borderId="5" xfId="0" applyFont="1" applyBorder="1" applyAlignment="1">
      <alignment horizontal="left" vertical="center" wrapText="1"/>
    </xf>
    <xf numFmtId="0" fontId="1" fillId="4" borderId="5" xfId="0" applyFont="1" applyFill="1" applyBorder="1" applyAlignment="1">
      <alignment horizontal="left" vertical="center" wrapText="1"/>
    </xf>
    <xf numFmtId="0" fontId="6" fillId="6" borderId="5" xfId="0" applyFont="1" applyFill="1" applyBorder="1" applyAlignment="1">
      <alignment horizontal="left" vertical="center" wrapText="1"/>
    </xf>
    <xf numFmtId="0" fontId="1" fillId="7" borderId="5" xfId="0" applyFont="1" applyFill="1" applyBorder="1" applyAlignment="1">
      <alignment horizontal="left" vertical="center" wrapText="1"/>
    </xf>
    <xf numFmtId="0" fontId="6" fillId="7" borderId="5" xfId="0" applyFont="1" applyFill="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0" fontId="13" fillId="0" borderId="0" xfId="0" applyFont="1" applyAlignment="1">
      <alignment horizontal="left" vertical="center"/>
    </xf>
    <xf numFmtId="0" fontId="2" fillId="0" borderId="9" xfId="0" applyFont="1" applyBorder="1" applyAlignment="1">
      <alignment horizontal="left" vertical="center" wrapText="1"/>
    </xf>
    <xf numFmtId="0" fontId="1" fillId="2" borderId="9" xfId="0" applyFont="1" applyFill="1" applyBorder="1" applyAlignment="1">
      <alignment horizontal="left" vertical="center" wrapText="1"/>
    </xf>
    <xf numFmtId="0" fontId="3" fillId="0" borderId="0" xfId="0" applyFont="1" applyAlignment="1">
      <alignment horizontal="center" vertical="center" wrapText="1"/>
    </xf>
    <xf numFmtId="0" fontId="17" fillId="0" borderId="1" xfId="0" applyFont="1" applyBorder="1" applyAlignment="1">
      <alignment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xf numFmtId="0" fontId="1" fillId="0" borderId="4" xfId="0" applyFont="1" applyBorder="1" applyAlignment="1">
      <alignment horizontal="left" vertical="center" wrapText="1"/>
    </xf>
    <xf numFmtId="0" fontId="21" fillId="0" borderId="5" xfId="0" applyFont="1" applyBorder="1" applyAlignment="1">
      <alignment horizontal="left" vertical="center" wrapText="1"/>
    </xf>
    <xf numFmtId="0" fontId="18" fillId="6" borderId="5" xfId="0" applyFont="1" applyFill="1" applyBorder="1" applyAlignment="1">
      <alignment horizontal="left" vertical="center" wrapText="1"/>
    </xf>
    <xf numFmtId="164" fontId="1" fillId="0" borderId="5" xfId="0" applyNumberFormat="1" applyFont="1" applyBorder="1" applyAlignment="1">
      <alignment horizontal="left" vertical="top" wrapText="1"/>
    </xf>
    <xf numFmtId="0" fontId="6" fillId="0" borderId="5" xfId="0" applyFont="1" applyBorder="1" applyAlignment="1">
      <alignment horizontal="left" vertical="top" wrapText="1"/>
    </xf>
    <xf numFmtId="164" fontId="1" fillId="8" borderId="5" xfId="0" applyNumberFormat="1" applyFont="1" applyFill="1" applyBorder="1" applyAlignment="1">
      <alignment horizontal="left" vertical="top" wrapText="1"/>
    </xf>
    <xf numFmtId="165" fontId="1" fillId="0" borderId="5" xfId="0" applyNumberFormat="1" applyFont="1" applyBorder="1" applyAlignment="1">
      <alignment horizontal="left" vertical="top" wrapText="1"/>
    </xf>
    <xf numFmtId="0" fontId="3" fillId="0" borderId="5" xfId="0" applyFont="1" applyBorder="1" applyAlignment="1">
      <alignment horizontal="left" vertical="top" wrapText="1"/>
    </xf>
    <xf numFmtId="0" fontId="1" fillId="0" borderId="5" xfId="0" applyFont="1" applyBorder="1" applyAlignment="1">
      <alignment horizontal="left" vertical="top" wrapText="1"/>
    </xf>
    <xf numFmtId="164" fontId="1" fillId="7" borderId="5" xfId="0" applyNumberFormat="1" applyFont="1" applyFill="1" applyBorder="1" applyAlignment="1">
      <alignment horizontal="left" vertical="top" wrapText="1"/>
    </xf>
    <xf numFmtId="0" fontId="1" fillId="6" borderId="5" xfId="0" applyFont="1" applyFill="1" applyBorder="1" applyAlignment="1">
      <alignment horizontal="left" vertical="top" wrapText="1"/>
    </xf>
    <xf numFmtId="0" fontId="1" fillId="4" borderId="5" xfId="0" applyFont="1" applyFill="1" applyBorder="1" applyAlignment="1">
      <alignment horizontal="left" vertical="top" wrapText="1"/>
    </xf>
    <xf numFmtId="166" fontId="1"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49" fontId="1" fillId="0" borderId="5" xfId="0" applyNumberFormat="1" applyFont="1" applyBorder="1" applyAlignment="1">
      <alignment horizontal="left" vertical="top" wrapText="1"/>
    </xf>
    <xf numFmtId="0" fontId="6" fillId="2"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0" borderId="6" xfId="0" applyFont="1" applyBorder="1" applyAlignment="1">
      <alignment horizontal="left" vertical="center" wrapText="1"/>
    </xf>
    <xf numFmtId="0" fontId="5" fillId="0" borderId="8" xfId="0" applyFont="1" applyBorder="1"/>
    <xf numFmtId="0" fontId="5" fillId="0" borderId="7" xfId="0" applyFont="1" applyBorder="1"/>
    <xf numFmtId="0" fontId="2" fillId="0" borderId="0" xfId="0" applyFont="1" applyAlignment="1">
      <alignment horizontal="left" vertical="center" wrapText="1"/>
    </xf>
    <xf numFmtId="0" fontId="0" fillId="0" borderId="0" xfId="0"/>
    <xf numFmtId="0" fontId="10" fillId="0" borderId="0" xfId="0" applyFont="1" applyAlignment="1">
      <alignment horizontal="left" vertical="center" wrapText="1"/>
    </xf>
    <xf numFmtId="0" fontId="6" fillId="4" borderId="2" xfId="0" applyFont="1" applyFill="1" applyBorder="1" applyAlignment="1">
      <alignment horizontal="left" vertical="center" wrapText="1"/>
    </xf>
    <xf numFmtId="0" fontId="6" fillId="2" borderId="2" xfId="0" applyFont="1" applyFill="1" applyBorder="1" applyAlignment="1">
      <alignment horizontal="left" vertical="top" wrapText="1"/>
    </xf>
    <xf numFmtId="0" fontId="5" fillId="0" borderId="3" xfId="0" applyFont="1" applyBorder="1" applyAlignment="1">
      <alignment vertical="top"/>
    </xf>
    <xf numFmtId="0" fontId="5" fillId="0" borderId="4" xfId="0" applyFont="1" applyBorder="1" applyAlignment="1">
      <alignment vertical="top"/>
    </xf>
    <xf numFmtId="0" fontId="2" fillId="2" borderId="2"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0" fontId="2" fillId="0" borderId="10" xfId="0" applyFont="1" applyBorder="1" applyAlignment="1">
      <alignment horizontal="left" vertical="center" wrapText="1"/>
    </xf>
    <xf numFmtId="0" fontId="7" fillId="4" borderId="2" xfId="0" applyFont="1" applyFill="1" applyBorder="1" applyAlignment="1">
      <alignment horizontal="left" vertical="center" wrapText="1"/>
    </xf>
    <xf numFmtId="0" fontId="5" fillId="0" borderId="11" xfId="0" applyFont="1" applyBorder="1"/>
    <xf numFmtId="0" fontId="6" fillId="5" borderId="2" xfId="0" applyFont="1" applyFill="1" applyBorder="1" applyAlignment="1">
      <alignment horizontal="left" vertical="center" wrapText="1"/>
    </xf>
    <xf numFmtId="0" fontId="2" fillId="0" borderId="9" xfId="0" applyFont="1" applyBorder="1" applyAlignment="1">
      <alignment horizontal="left" vertical="center" wrapText="1"/>
    </xf>
    <xf numFmtId="0" fontId="0" fillId="0" borderId="9" xfId="0" applyBorder="1"/>
    <xf numFmtId="0" fontId="1" fillId="2" borderId="9" xfId="0" applyFont="1" applyFill="1" applyBorder="1" applyAlignment="1">
      <alignment horizontal="left" vertical="center" wrapText="1"/>
    </xf>
    <xf numFmtId="0" fontId="5" fillId="0" borderId="9" xfId="0" applyFont="1" applyBorder="1"/>
    <xf numFmtId="0" fontId="19" fillId="3" borderId="2"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Alignment="1">
      <alignment horizontal="center"/>
    </xf>
    <xf numFmtId="0" fontId="3" fillId="0" borderId="0" xfId="0" applyFont="1" applyAlignment="1">
      <alignment horizontal="center" vertical="top" wrapText="1"/>
    </xf>
    <xf numFmtId="0" fontId="0" fillId="0" borderId="0" xfId="0" applyAlignment="1">
      <alignment horizontal="center" vertical="top"/>
    </xf>
    <xf numFmtId="0" fontId="17" fillId="0" borderId="9" xfId="0" applyFont="1" applyBorder="1" applyAlignment="1">
      <alignment horizontal="left" vertical="center" wrapText="1"/>
    </xf>
    <xf numFmtId="0" fontId="1" fillId="0" borderId="6" xfId="0" applyFont="1" applyBorder="1" applyAlignment="1">
      <alignment horizontal="left" vertical="top" wrapText="1"/>
    </xf>
    <xf numFmtId="0" fontId="5" fillId="0" borderId="7" xfId="0" applyFont="1" applyBorder="1" applyAlignment="1">
      <alignment vertical="top"/>
    </xf>
    <xf numFmtId="0" fontId="18" fillId="0" borderId="0" xfId="0" applyFont="1" applyAlignment="1">
      <alignment horizontal="left"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23" fillId="0" borderId="0" xfId="0" applyFont="1"/>
    <xf numFmtId="0" fontId="12" fillId="0" borderId="0" xfId="0" applyFont="1" applyAlignment="1">
      <alignment horizontal="left" vertical="center" wrapText="1"/>
    </xf>
    <xf numFmtId="0" fontId="12" fillId="0" borderId="2" xfId="0" applyFont="1" applyBorder="1" applyAlignment="1">
      <alignment horizontal="left" vertical="top" wrapText="1"/>
    </xf>
    <xf numFmtId="0" fontId="6" fillId="9" borderId="2" xfId="0" applyFont="1" applyFill="1" applyBorder="1" applyAlignment="1">
      <alignment horizontal="left" vertical="top" wrapText="1"/>
    </xf>
    <xf numFmtId="0" fontId="5" fillId="0" borderId="8" xfId="0" applyFont="1" applyBorder="1" applyAlignment="1">
      <alignment vertical="top"/>
    </xf>
    <xf numFmtId="0" fontId="10" fillId="0" borderId="2" xfId="0" applyFont="1" applyBorder="1" applyAlignment="1">
      <alignment horizontal="left" vertical="top" wrapText="1"/>
    </xf>
    <xf numFmtId="0" fontId="2" fillId="2"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6" fillId="5" borderId="2" xfId="0" applyFont="1" applyFill="1" applyBorder="1" applyAlignment="1">
      <alignment horizontal="left" vertical="top" wrapText="1"/>
    </xf>
    <xf numFmtId="0" fontId="1" fillId="2" borderId="2" xfId="0" applyFont="1" applyFill="1" applyBorder="1" applyAlignment="1">
      <alignment horizontal="left" vertical="top" wrapText="1"/>
    </xf>
  </cellXfs>
  <cellStyles count="1">
    <cellStyle name="Normal" xfId="0" builtinId="0"/>
  </cellStyles>
  <dxfs count="6">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1485900</xdr:colOff>
      <xdr:row>0</xdr:row>
      <xdr:rowOff>0</xdr:rowOff>
    </xdr:from>
    <xdr:ext cx="3267075"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1"/>
  <sheetViews>
    <sheetView tabSelected="1" topLeftCell="A134" zoomScale="93" zoomScaleNormal="93" workbookViewId="0">
      <selection activeCell="D131" sqref="D131:D132"/>
    </sheetView>
  </sheetViews>
  <sheetFormatPr defaultColWidth="12.6328125" defaultRowHeight="15" customHeight="1" x14ac:dyDescent="0.25"/>
  <cols>
    <col min="1" max="1" width="7.36328125" customWidth="1"/>
    <col min="2" max="2" width="40.36328125" customWidth="1"/>
    <col min="3" max="3" width="11.453125" customWidth="1"/>
    <col min="4" max="4" width="9.54296875" customWidth="1"/>
    <col min="5" max="5" width="32.54296875" customWidth="1"/>
    <col min="6" max="26" width="11" customWidth="1"/>
  </cols>
  <sheetData>
    <row r="1" spans="1:26" ht="63.75" customHeight="1" x14ac:dyDescent="0.25">
      <c r="A1" s="66"/>
      <c r="B1" s="48"/>
      <c r="C1" s="48"/>
      <c r="D1" s="48"/>
      <c r="E1" s="48"/>
      <c r="F1" s="1"/>
      <c r="G1" s="1"/>
      <c r="H1" s="1"/>
      <c r="I1" s="1"/>
      <c r="J1" s="1"/>
      <c r="K1" s="1"/>
      <c r="L1" s="1"/>
      <c r="M1" s="1"/>
      <c r="N1" s="1"/>
      <c r="O1" s="1"/>
      <c r="P1" s="1"/>
      <c r="Q1" s="1"/>
      <c r="R1" s="1"/>
      <c r="S1" s="1"/>
      <c r="T1" s="1"/>
      <c r="U1" s="1"/>
      <c r="V1" s="1"/>
      <c r="W1" s="1"/>
      <c r="X1" s="1"/>
      <c r="Y1" s="1"/>
      <c r="Z1" s="1"/>
    </row>
    <row r="2" spans="1:26" ht="15.75" customHeight="1" x14ac:dyDescent="0.25">
      <c r="A2" s="67" t="s">
        <v>133</v>
      </c>
      <c r="B2" s="68"/>
      <c r="C2" s="68"/>
      <c r="D2" s="68"/>
      <c r="E2" s="68"/>
      <c r="F2" s="68"/>
      <c r="G2" s="1"/>
      <c r="H2" s="1"/>
      <c r="I2" s="1"/>
      <c r="J2" s="1"/>
      <c r="K2" s="1"/>
      <c r="L2" s="1"/>
      <c r="M2" s="1"/>
      <c r="N2" s="1"/>
      <c r="O2" s="1"/>
      <c r="P2" s="1"/>
      <c r="Q2" s="1"/>
      <c r="R2" s="1"/>
      <c r="S2" s="1"/>
      <c r="T2" s="1"/>
      <c r="U2" s="1"/>
      <c r="V2" s="1"/>
      <c r="W2" s="1"/>
      <c r="X2" s="1"/>
      <c r="Y2" s="1"/>
      <c r="Z2" s="1"/>
    </row>
    <row r="3" spans="1:26" ht="51" customHeight="1" x14ac:dyDescent="0.25">
      <c r="A3" s="69" t="s">
        <v>0</v>
      </c>
      <c r="B3" s="70"/>
      <c r="C3" s="70"/>
      <c r="D3" s="70"/>
      <c r="E3" s="70"/>
      <c r="F3" s="21"/>
      <c r="G3" s="1"/>
      <c r="H3" s="1"/>
      <c r="I3" s="1"/>
      <c r="J3" s="1"/>
      <c r="K3" s="1"/>
      <c r="L3" s="1"/>
      <c r="M3" s="1"/>
      <c r="N3" s="1"/>
      <c r="O3" s="1"/>
      <c r="P3" s="1"/>
      <c r="Q3" s="1"/>
      <c r="R3" s="1"/>
      <c r="S3" s="1"/>
      <c r="T3" s="1"/>
      <c r="U3" s="1"/>
      <c r="V3" s="1"/>
      <c r="W3" s="1"/>
      <c r="X3" s="1"/>
      <c r="Y3" s="1"/>
      <c r="Z3" s="1"/>
    </row>
    <row r="4" spans="1:26" ht="15.5" x14ac:dyDescent="0.25">
      <c r="A4" s="22"/>
      <c r="B4" s="71" t="s">
        <v>124</v>
      </c>
      <c r="C4" s="71"/>
      <c r="D4" s="71"/>
      <c r="E4" s="71"/>
      <c r="F4" s="1"/>
      <c r="G4" s="1"/>
      <c r="H4" s="1"/>
      <c r="I4" s="1"/>
      <c r="J4" s="1"/>
      <c r="K4" s="1"/>
      <c r="L4" s="1"/>
      <c r="M4" s="1"/>
      <c r="N4" s="1"/>
      <c r="O4" s="1"/>
      <c r="P4" s="1"/>
      <c r="Q4" s="1"/>
      <c r="R4" s="1"/>
      <c r="S4" s="1"/>
      <c r="T4" s="1"/>
      <c r="U4" s="1"/>
      <c r="V4" s="1"/>
      <c r="W4" s="1"/>
      <c r="X4" s="1"/>
      <c r="Y4" s="1"/>
      <c r="Z4" s="1"/>
    </row>
    <row r="5" spans="1:26" s="25" customFormat="1" ht="31.25" customHeight="1" x14ac:dyDescent="0.25">
      <c r="A5" s="23"/>
      <c r="B5" s="61" t="s">
        <v>1</v>
      </c>
      <c r="C5" s="62"/>
      <c r="D5" s="62"/>
      <c r="E5" s="20"/>
      <c r="F5" s="24"/>
      <c r="G5" s="24"/>
      <c r="H5" s="24"/>
      <c r="I5" s="24"/>
      <c r="J5" s="24"/>
      <c r="K5" s="24"/>
      <c r="L5" s="24"/>
      <c r="M5" s="24"/>
      <c r="N5" s="24"/>
      <c r="O5" s="24"/>
      <c r="P5" s="24"/>
      <c r="Q5" s="24"/>
      <c r="R5" s="24"/>
      <c r="S5" s="24"/>
      <c r="T5" s="24"/>
      <c r="U5" s="24"/>
      <c r="V5" s="24"/>
      <c r="W5" s="24"/>
      <c r="X5" s="24"/>
      <c r="Y5" s="24"/>
      <c r="Z5" s="24"/>
    </row>
    <row r="6" spans="1:26" s="25" customFormat="1" ht="28.25" customHeight="1" x14ac:dyDescent="0.25">
      <c r="A6" s="23"/>
      <c r="B6" s="61" t="s">
        <v>2</v>
      </c>
      <c r="C6" s="62"/>
      <c r="D6" s="62"/>
      <c r="E6" s="20"/>
      <c r="F6" s="24"/>
      <c r="G6" s="24"/>
      <c r="H6" s="24"/>
      <c r="I6" s="24"/>
      <c r="J6" s="24"/>
      <c r="K6" s="24"/>
      <c r="L6" s="24"/>
      <c r="M6" s="24"/>
      <c r="N6" s="24"/>
      <c r="O6" s="24"/>
      <c r="P6" s="24"/>
      <c r="Q6" s="24"/>
      <c r="R6" s="24"/>
      <c r="S6" s="24"/>
      <c r="T6" s="24"/>
      <c r="U6" s="24"/>
      <c r="V6" s="24"/>
      <c r="W6" s="24"/>
      <c r="X6" s="24"/>
      <c r="Y6" s="24"/>
      <c r="Z6" s="24"/>
    </row>
    <row r="7" spans="1:26" s="25" customFormat="1" ht="20.399999999999999" customHeight="1" x14ac:dyDescent="0.25">
      <c r="A7" s="24"/>
      <c r="F7" s="24"/>
      <c r="G7" s="24"/>
      <c r="H7" s="24"/>
      <c r="I7" s="24"/>
      <c r="J7" s="24"/>
      <c r="K7" s="24"/>
      <c r="L7" s="24"/>
      <c r="M7" s="24"/>
      <c r="N7" s="24"/>
      <c r="O7" s="24"/>
      <c r="P7" s="24"/>
      <c r="Q7" s="24"/>
      <c r="R7" s="24"/>
      <c r="S7" s="24"/>
      <c r="T7" s="24"/>
      <c r="U7" s="24"/>
      <c r="V7" s="24"/>
      <c r="W7" s="24"/>
      <c r="X7" s="24"/>
      <c r="Y7" s="24"/>
      <c r="Z7" s="24"/>
    </row>
    <row r="8" spans="1:26" ht="30" customHeight="1" x14ac:dyDescent="0.25">
      <c r="A8" s="1"/>
      <c r="B8" s="19" t="s">
        <v>3</v>
      </c>
      <c r="C8" s="63"/>
      <c r="D8" s="64"/>
      <c r="E8" s="64"/>
      <c r="F8" s="1"/>
      <c r="G8" s="1"/>
      <c r="H8" s="1"/>
      <c r="I8" s="1"/>
      <c r="J8" s="1"/>
      <c r="K8" s="1"/>
      <c r="L8" s="1"/>
      <c r="M8" s="1"/>
      <c r="N8" s="1"/>
      <c r="O8" s="1"/>
      <c r="P8" s="1"/>
      <c r="Q8" s="1"/>
      <c r="R8" s="1"/>
      <c r="S8" s="1"/>
      <c r="T8" s="1"/>
      <c r="U8" s="1"/>
      <c r="V8" s="1"/>
      <c r="W8" s="1"/>
      <c r="X8" s="1"/>
      <c r="Y8" s="1"/>
      <c r="Z8" s="1"/>
    </row>
    <row r="9" spans="1:26" ht="15.75" customHeight="1" x14ac:dyDescent="0.25">
      <c r="A9" s="1"/>
      <c r="B9" s="1"/>
      <c r="C9" s="1"/>
      <c r="D9" s="1"/>
      <c r="E9" s="1"/>
      <c r="F9" s="1"/>
      <c r="G9" s="1"/>
      <c r="H9" s="1"/>
      <c r="I9" s="1"/>
      <c r="J9" s="1"/>
      <c r="K9" s="1"/>
      <c r="L9" s="1"/>
      <c r="M9" s="1"/>
      <c r="N9" s="1"/>
      <c r="O9" s="1"/>
      <c r="P9" s="1"/>
      <c r="Q9" s="1"/>
      <c r="R9" s="1"/>
      <c r="S9" s="1"/>
      <c r="T9" s="1"/>
      <c r="U9" s="1"/>
      <c r="V9" s="1"/>
      <c r="W9" s="1"/>
      <c r="X9" s="1"/>
      <c r="Y9" s="1"/>
      <c r="Z9" s="1"/>
    </row>
    <row r="10" spans="1:26" ht="31.5" customHeight="1" x14ac:dyDescent="0.25">
      <c r="A10" s="1"/>
      <c r="B10" s="19" t="s">
        <v>4</v>
      </c>
      <c r="C10" s="63"/>
      <c r="D10" s="64"/>
      <c r="E10" s="64"/>
      <c r="F10" s="1"/>
      <c r="G10" s="1"/>
      <c r="H10" s="1"/>
      <c r="I10" s="1"/>
      <c r="J10" s="1"/>
      <c r="K10" s="1"/>
      <c r="L10" s="1"/>
      <c r="M10" s="1"/>
      <c r="N10" s="1"/>
      <c r="O10" s="1"/>
      <c r="P10" s="1"/>
      <c r="Q10" s="1"/>
      <c r="R10" s="1"/>
      <c r="S10" s="1"/>
      <c r="T10" s="1"/>
      <c r="U10" s="1"/>
      <c r="V10" s="1"/>
      <c r="W10" s="1"/>
      <c r="X10" s="1"/>
      <c r="Y10" s="1"/>
      <c r="Z10" s="1"/>
    </row>
    <row r="11" spans="1:26" ht="15.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25">
      <c r="A12" s="65" t="s">
        <v>5</v>
      </c>
      <c r="B12" s="42"/>
      <c r="C12" s="42"/>
      <c r="D12" s="43"/>
      <c r="E12" s="3"/>
      <c r="F12" s="3"/>
      <c r="G12" s="1"/>
      <c r="H12" s="1"/>
      <c r="I12" s="1"/>
      <c r="J12" s="1"/>
      <c r="K12" s="1"/>
      <c r="L12" s="1"/>
      <c r="M12" s="1"/>
      <c r="N12" s="1"/>
      <c r="O12" s="1"/>
      <c r="P12" s="1"/>
      <c r="Q12" s="1"/>
      <c r="R12" s="1"/>
      <c r="S12" s="1"/>
      <c r="T12" s="1"/>
      <c r="U12" s="1"/>
      <c r="V12" s="1"/>
      <c r="W12" s="1"/>
      <c r="X12" s="1"/>
      <c r="Y12" s="1"/>
      <c r="Z12" s="1"/>
    </row>
    <row r="13" spans="1:26" ht="61.5" customHeight="1" x14ac:dyDescent="0.25">
      <c r="A13" s="54" t="s">
        <v>6</v>
      </c>
      <c r="B13" s="42"/>
      <c r="C13" s="42"/>
      <c r="D13" s="43"/>
      <c r="E13" s="2"/>
      <c r="F13" s="2"/>
      <c r="G13" s="1"/>
      <c r="H13" s="1"/>
      <c r="I13" s="1"/>
      <c r="J13" s="1"/>
      <c r="K13" s="1"/>
      <c r="L13" s="1"/>
      <c r="M13" s="1"/>
      <c r="N13" s="1"/>
      <c r="O13" s="1"/>
      <c r="P13" s="1"/>
      <c r="Q13" s="1"/>
      <c r="R13" s="1"/>
      <c r="S13" s="1"/>
      <c r="T13" s="1"/>
      <c r="U13" s="1"/>
      <c r="V13" s="1"/>
      <c r="W13" s="1"/>
      <c r="X13" s="1"/>
      <c r="Y13" s="1"/>
      <c r="Z13" s="1"/>
    </row>
    <row r="14" spans="1:26" ht="15.75" customHeight="1" x14ac:dyDescent="0.25">
      <c r="A14" s="4" t="s">
        <v>7</v>
      </c>
      <c r="B14" s="5" t="s">
        <v>8</v>
      </c>
      <c r="C14" s="57" t="s">
        <v>9</v>
      </c>
      <c r="D14" s="43"/>
      <c r="E14" s="1"/>
      <c r="F14" s="2"/>
      <c r="G14" s="1"/>
      <c r="H14" s="1"/>
      <c r="I14" s="1"/>
      <c r="J14" s="1"/>
      <c r="K14" s="1"/>
      <c r="L14" s="1"/>
      <c r="M14" s="1"/>
      <c r="N14" s="1"/>
      <c r="O14" s="1"/>
      <c r="P14" s="1"/>
      <c r="Q14" s="1"/>
      <c r="R14" s="1"/>
      <c r="S14" s="1"/>
      <c r="T14" s="1"/>
      <c r="U14" s="1"/>
      <c r="V14" s="1"/>
      <c r="W14" s="1"/>
      <c r="X14" s="1"/>
      <c r="Y14" s="1"/>
      <c r="Z14" s="1"/>
    </row>
    <row r="15" spans="1:26" ht="72" customHeight="1" x14ac:dyDescent="0.25">
      <c r="A15" s="6">
        <v>45658</v>
      </c>
      <c r="B15" s="7" t="s">
        <v>10</v>
      </c>
      <c r="C15" s="19" t="s">
        <v>11</v>
      </c>
      <c r="D15" s="26"/>
      <c r="E15" s="1"/>
      <c r="F15" s="1"/>
      <c r="G15" s="1"/>
      <c r="H15" s="1"/>
      <c r="I15" s="1"/>
      <c r="J15" s="1"/>
      <c r="K15" s="1"/>
      <c r="L15" s="1"/>
      <c r="M15" s="1"/>
      <c r="N15" s="1"/>
      <c r="O15" s="1"/>
      <c r="P15" s="1"/>
      <c r="Q15" s="1"/>
      <c r="R15" s="1"/>
      <c r="S15" s="1"/>
      <c r="T15" s="1"/>
      <c r="U15" s="1"/>
      <c r="V15" s="1"/>
      <c r="W15" s="1"/>
      <c r="X15" s="1"/>
      <c r="Y15" s="1"/>
      <c r="Z15" s="1"/>
    </row>
    <row r="16" spans="1:26" ht="54.75" customHeight="1" x14ac:dyDescent="0.25">
      <c r="A16" s="6">
        <v>45689</v>
      </c>
      <c r="B16" s="7" t="s">
        <v>12</v>
      </c>
      <c r="C16" s="19" t="s">
        <v>11</v>
      </c>
      <c r="D16" s="26"/>
      <c r="E16" s="1"/>
      <c r="F16" s="1"/>
      <c r="G16" s="1"/>
      <c r="H16" s="1"/>
      <c r="I16" s="1"/>
      <c r="J16" s="1"/>
      <c r="K16" s="1"/>
      <c r="L16" s="1"/>
      <c r="M16" s="1"/>
      <c r="N16" s="1"/>
      <c r="O16" s="1"/>
      <c r="P16" s="1"/>
      <c r="Q16" s="1"/>
      <c r="R16" s="1"/>
      <c r="S16" s="1"/>
      <c r="T16" s="1"/>
      <c r="U16" s="1"/>
      <c r="V16" s="1"/>
      <c r="W16" s="1"/>
      <c r="X16" s="1"/>
      <c r="Y16" s="1"/>
      <c r="Z16" s="1"/>
    </row>
    <row r="17" spans="1:26" ht="56.4" customHeight="1" x14ac:dyDescent="0.25">
      <c r="A17" s="6">
        <v>45717</v>
      </c>
      <c r="B17" s="7" t="s">
        <v>13</v>
      </c>
      <c r="C17" s="19" t="s">
        <v>11</v>
      </c>
      <c r="D17" s="26"/>
      <c r="E17" s="1"/>
      <c r="F17" s="1"/>
      <c r="G17" s="1"/>
      <c r="H17" s="1"/>
      <c r="I17" s="1"/>
      <c r="J17" s="1"/>
      <c r="K17" s="1"/>
      <c r="L17" s="1"/>
      <c r="M17" s="1"/>
      <c r="N17" s="1"/>
      <c r="O17" s="1"/>
      <c r="P17" s="1"/>
      <c r="Q17" s="1"/>
      <c r="R17" s="1"/>
      <c r="S17" s="1"/>
      <c r="T17" s="1"/>
      <c r="U17" s="1"/>
      <c r="V17" s="1"/>
      <c r="W17" s="1"/>
      <c r="X17" s="1"/>
      <c r="Y17" s="1"/>
      <c r="Z17" s="1"/>
    </row>
    <row r="18" spans="1:26" ht="62.4" customHeight="1" x14ac:dyDescent="0.25">
      <c r="A18" s="6">
        <v>45748</v>
      </c>
      <c r="B18" s="7" t="s">
        <v>14</v>
      </c>
      <c r="C18" s="19" t="s">
        <v>11</v>
      </c>
      <c r="D18" s="26"/>
      <c r="E18" s="1"/>
      <c r="F18" s="1"/>
      <c r="G18" s="1"/>
      <c r="H18" s="1"/>
      <c r="I18" s="1"/>
      <c r="J18" s="1"/>
      <c r="K18" s="1"/>
      <c r="L18" s="1"/>
      <c r="M18" s="1"/>
      <c r="N18" s="1"/>
      <c r="O18" s="1"/>
      <c r="P18" s="1"/>
      <c r="Q18" s="1"/>
      <c r="R18" s="1"/>
      <c r="S18" s="1"/>
      <c r="T18" s="1"/>
      <c r="U18" s="1"/>
      <c r="V18" s="1"/>
      <c r="W18" s="1"/>
      <c r="X18" s="1"/>
      <c r="Y18" s="1"/>
      <c r="Z18" s="1"/>
    </row>
    <row r="19" spans="1:26" ht="49.5" customHeight="1" x14ac:dyDescent="0.25">
      <c r="A19" s="58" t="s">
        <v>15</v>
      </c>
      <c r="B19" s="42"/>
      <c r="C19" s="59"/>
      <c r="D19" s="43"/>
      <c r="E19" s="9"/>
      <c r="F19" s="9"/>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60" t="s">
        <v>16</v>
      </c>
      <c r="B21" s="42"/>
      <c r="C21" s="42"/>
      <c r="D21" s="42"/>
      <c r="E21" s="43"/>
      <c r="F21" s="3"/>
      <c r="G21" s="1"/>
      <c r="H21" s="1"/>
      <c r="I21" s="1"/>
      <c r="J21" s="1"/>
      <c r="K21" s="1"/>
      <c r="L21" s="1"/>
      <c r="M21" s="1"/>
      <c r="N21" s="1"/>
      <c r="O21" s="1"/>
      <c r="P21" s="1"/>
      <c r="Q21" s="1"/>
      <c r="R21" s="1"/>
      <c r="S21" s="1"/>
      <c r="T21" s="1"/>
      <c r="U21" s="1"/>
      <c r="V21" s="1"/>
      <c r="W21" s="1"/>
      <c r="X21" s="1"/>
      <c r="Y21" s="1"/>
      <c r="Z21" s="1"/>
    </row>
    <row r="22" spans="1:26" ht="39" customHeight="1" x14ac:dyDescent="0.25">
      <c r="A22" s="54" t="s">
        <v>17</v>
      </c>
      <c r="B22" s="42"/>
      <c r="C22" s="42"/>
      <c r="D22" s="42"/>
      <c r="E22" s="43"/>
      <c r="F22" s="2"/>
      <c r="G22" s="1"/>
      <c r="H22" s="1"/>
      <c r="I22" s="1"/>
      <c r="J22" s="1"/>
      <c r="K22" s="1"/>
      <c r="L22" s="1"/>
      <c r="M22" s="1"/>
      <c r="N22" s="1"/>
      <c r="O22" s="1"/>
      <c r="P22" s="1"/>
      <c r="Q22" s="1"/>
      <c r="R22" s="1"/>
      <c r="S22" s="1"/>
      <c r="T22" s="1"/>
      <c r="U22" s="1"/>
      <c r="V22" s="1"/>
      <c r="W22" s="1"/>
      <c r="X22" s="1"/>
      <c r="Y22" s="1"/>
      <c r="Z22" s="1"/>
    </row>
    <row r="23" spans="1:26" ht="15.75" customHeight="1" x14ac:dyDescent="0.25">
      <c r="A23" s="10" t="s">
        <v>7</v>
      </c>
      <c r="B23" s="10" t="s">
        <v>8</v>
      </c>
      <c r="C23" s="10" t="s">
        <v>9</v>
      </c>
      <c r="D23" s="10" t="s">
        <v>18</v>
      </c>
      <c r="E23" s="10" t="s">
        <v>19</v>
      </c>
      <c r="F23" s="1"/>
      <c r="G23" s="1"/>
      <c r="H23" s="1"/>
      <c r="I23" s="1"/>
      <c r="J23" s="1"/>
      <c r="K23" s="1"/>
      <c r="L23" s="1"/>
      <c r="M23" s="1"/>
      <c r="N23" s="1"/>
      <c r="O23" s="1"/>
      <c r="P23" s="1"/>
      <c r="Q23" s="1"/>
      <c r="R23" s="1"/>
      <c r="S23" s="1"/>
      <c r="T23" s="1"/>
      <c r="U23" s="1"/>
      <c r="V23" s="1"/>
      <c r="W23" s="1"/>
      <c r="X23" s="1"/>
      <c r="Y23" s="1"/>
      <c r="Z23" s="1"/>
    </row>
    <row r="24" spans="1:26" ht="71" customHeight="1" x14ac:dyDescent="0.25">
      <c r="A24" s="6">
        <v>45659</v>
      </c>
      <c r="B24" s="11" t="s">
        <v>20</v>
      </c>
      <c r="C24" s="10">
        <v>2</v>
      </c>
      <c r="D24" s="44"/>
      <c r="E24" s="44"/>
      <c r="F24" s="1"/>
      <c r="G24" s="1"/>
      <c r="H24" s="1"/>
      <c r="I24" s="1"/>
      <c r="J24" s="1"/>
      <c r="K24" s="1"/>
      <c r="L24" s="1"/>
      <c r="M24" s="1"/>
      <c r="N24" s="1"/>
      <c r="O24" s="1"/>
      <c r="P24" s="1"/>
      <c r="Q24" s="1"/>
      <c r="R24" s="1"/>
      <c r="S24" s="1"/>
      <c r="T24" s="1"/>
      <c r="U24" s="1"/>
      <c r="V24" s="1"/>
      <c r="W24" s="1"/>
      <c r="X24" s="1"/>
      <c r="Y24" s="1"/>
      <c r="Z24" s="1"/>
    </row>
    <row r="25" spans="1:26" ht="27" customHeight="1" x14ac:dyDescent="0.25">
      <c r="A25" s="6">
        <v>45690</v>
      </c>
      <c r="B25" s="11" t="s">
        <v>21</v>
      </c>
      <c r="C25" s="10">
        <v>0</v>
      </c>
      <c r="D25" s="46"/>
      <c r="E25" s="46"/>
      <c r="F25" s="1"/>
      <c r="G25" s="1"/>
      <c r="H25" s="1"/>
      <c r="I25" s="1"/>
      <c r="J25" s="1"/>
      <c r="K25" s="1"/>
      <c r="L25" s="1"/>
      <c r="M25" s="1"/>
      <c r="N25" s="1"/>
      <c r="O25" s="1"/>
      <c r="P25" s="1"/>
      <c r="Q25" s="1"/>
      <c r="R25" s="1"/>
      <c r="S25" s="1"/>
      <c r="T25" s="1"/>
      <c r="U25" s="1"/>
      <c r="V25" s="1"/>
      <c r="W25" s="1"/>
      <c r="X25" s="1"/>
      <c r="Y25" s="1"/>
      <c r="Z25" s="1"/>
    </row>
    <row r="26" spans="1:26" ht="89.4" customHeight="1" x14ac:dyDescent="0.25">
      <c r="A26" s="55" t="s">
        <v>125</v>
      </c>
      <c r="B26" s="42"/>
      <c r="C26" s="42"/>
      <c r="D26" s="42"/>
      <c r="E26" s="43"/>
      <c r="F26" s="1"/>
      <c r="G26" s="1"/>
      <c r="H26" s="1"/>
      <c r="I26" s="1"/>
      <c r="J26" s="1"/>
      <c r="K26" s="1"/>
      <c r="L26" s="1"/>
      <c r="M26" s="1"/>
      <c r="N26" s="1"/>
      <c r="O26" s="1"/>
      <c r="P26" s="1"/>
      <c r="Q26" s="1"/>
      <c r="R26" s="1"/>
      <c r="S26" s="1"/>
      <c r="T26" s="1"/>
      <c r="U26" s="1"/>
      <c r="V26" s="1"/>
      <c r="W26" s="1"/>
      <c r="X26" s="1"/>
      <c r="Y26" s="1"/>
      <c r="Z26" s="1"/>
    </row>
    <row r="27" spans="1:26" ht="171" customHeight="1" x14ac:dyDescent="0.25">
      <c r="A27" s="6">
        <v>45660</v>
      </c>
      <c r="B27" s="27" t="s">
        <v>126</v>
      </c>
      <c r="C27" s="10">
        <v>4</v>
      </c>
      <c r="D27" s="44"/>
      <c r="E27" s="44"/>
      <c r="F27" s="1"/>
      <c r="G27" s="1"/>
      <c r="H27" s="1"/>
      <c r="I27" s="1"/>
      <c r="J27" s="1"/>
      <c r="K27" s="1"/>
      <c r="L27" s="1"/>
      <c r="M27" s="1"/>
      <c r="N27" s="1"/>
      <c r="O27" s="1"/>
      <c r="P27" s="1"/>
      <c r="Q27" s="1"/>
      <c r="R27" s="1"/>
      <c r="S27" s="1"/>
      <c r="T27" s="1"/>
      <c r="U27" s="1"/>
      <c r="V27" s="1"/>
      <c r="W27" s="1"/>
      <c r="X27" s="1"/>
      <c r="Y27" s="1"/>
      <c r="Z27" s="1"/>
    </row>
    <row r="28" spans="1:26" ht="54" customHeight="1" x14ac:dyDescent="0.25">
      <c r="A28" s="6">
        <v>45691</v>
      </c>
      <c r="B28" s="11" t="s">
        <v>22</v>
      </c>
      <c r="C28" s="10">
        <v>2</v>
      </c>
      <c r="D28" s="45"/>
      <c r="E28" s="45"/>
      <c r="F28" s="1"/>
      <c r="G28" s="1"/>
      <c r="H28" s="1"/>
      <c r="I28" s="1"/>
      <c r="J28" s="1"/>
      <c r="K28" s="1"/>
      <c r="L28" s="1"/>
      <c r="M28" s="1"/>
      <c r="N28" s="1"/>
      <c r="O28" s="1"/>
      <c r="P28" s="1"/>
      <c r="Q28" s="1"/>
      <c r="R28" s="1"/>
      <c r="S28" s="1"/>
      <c r="T28" s="1"/>
      <c r="U28" s="1"/>
      <c r="V28" s="1"/>
      <c r="W28" s="1"/>
      <c r="X28" s="1"/>
      <c r="Y28" s="1"/>
      <c r="Z28" s="1"/>
    </row>
    <row r="29" spans="1:26" ht="56.4" customHeight="1" x14ac:dyDescent="0.25">
      <c r="A29" s="6">
        <v>45719</v>
      </c>
      <c r="B29" s="27" t="s">
        <v>127</v>
      </c>
      <c r="C29" s="10">
        <v>2</v>
      </c>
      <c r="D29" s="45"/>
      <c r="E29" s="45"/>
      <c r="F29" s="1"/>
      <c r="G29" s="1"/>
      <c r="H29" s="1"/>
      <c r="I29" s="1"/>
      <c r="J29" s="1"/>
      <c r="K29" s="1"/>
      <c r="L29" s="1"/>
      <c r="M29" s="1"/>
      <c r="N29" s="1"/>
      <c r="O29" s="1"/>
      <c r="P29" s="1"/>
      <c r="Q29" s="1"/>
      <c r="R29" s="1"/>
      <c r="S29" s="1"/>
      <c r="T29" s="1"/>
      <c r="U29" s="1"/>
      <c r="V29" s="1"/>
      <c r="W29" s="1"/>
      <c r="X29" s="1"/>
      <c r="Y29" s="1"/>
      <c r="Z29" s="1"/>
    </row>
    <row r="30" spans="1:26" ht="15.75" customHeight="1" x14ac:dyDescent="0.25">
      <c r="A30" s="6">
        <v>45750</v>
      </c>
      <c r="B30" s="11" t="s">
        <v>23</v>
      </c>
      <c r="C30" s="10">
        <v>0</v>
      </c>
      <c r="D30" s="46"/>
      <c r="E30" s="46"/>
      <c r="F30" s="1"/>
      <c r="G30" s="1"/>
      <c r="H30" s="1"/>
      <c r="I30" s="1"/>
      <c r="J30" s="1"/>
      <c r="K30" s="1"/>
      <c r="L30" s="1"/>
      <c r="M30" s="1"/>
      <c r="N30" s="1"/>
      <c r="O30" s="1"/>
      <c r="P30" s="1"/>
      <c r="Q30" s="1"/>
      <c r="R30" s="1"/>
      <c r="S30" s="1"/>
      <c r="T30" s="1"/>
      <c r="U30" s="1"/>
      <c r="V30" s="1"/>
      <c r="W30" s="1"/>
      <c r="X30" s="1"/>
      <c r="Y30" s="1"/>
      <c r="Z30" s="1"/>
    </row>
    <row r="31" spans="1:26" ht="55.5" customHeight="1" x14ac:dyDescent="0.25">
      <c r="A31" s="56" t="s">
        <v>24</v>
      </c>
      <c r="B31" s="42"/>
      <c r="C31" s="42"/>
      <c r="D31" s="42"/>
      <c r="E31" s="43"/>
      <c r="F31" s="1"/>
      <c r="G31" s="1"/>
      <c r="H31" s="1"/>
      <c r="I31" s="1"/>
      <c r="J31" s="1"/>
      <c r="K31" s="1"/>
      <c r="L31" s="1"/>
      <c r="M31" s="1"/>
      <c r="N31" s="1"/>
      <c r="O31" s="1"/>
      <c r="P31" s="1"/>
      <c r="Q31" s="1"/>
      <c r="R31" s="1"/>
      <c r="S31" s="1"/>
      <c r="T31" s="1"/>
      <c r="U31" s="1"/>
      <c r="V31" s="1"/>
      <c r="W31" s="1"/>
      <c r="X31" s="1"/>
      <c r="Y31" s="1"/>
      <c r="Z31" s="1"/>
    </row>
    <row r="32" spans="1:26" ht="15.75" customHeight="1" x14ac:dyDescent="0.25">
      <c r="A32" s="54" t="s">
        <v>25</v>
      </c>
      <c r="B32" s="42"/>
      <c r="C32" s="42"/>
      <c r="D32" s="42"/>
      <c r="E32" s="43"/>
      <c r="F32" s="1"/>
      <c r="G32" s="1"/>
      <c r="H32" s="1"/>
      <c r="I32" s="1"/>
      <c r="J32" s="1"/>
      <c r="K32" s="1"/>
      <c r="L32" s="1"/>
      <c r="M32" s="1"/>
      <c r="N32" s="1"/>
      <c r="O32" s="1"/>
      <c r="P32" s="1"/>
      <c r="Q32" s="1"/>
      <c r="R32" s="1"/>
      <c r="S32" s="1"/>
      <c r="T32" s="1"/>
      <c r="U32" s="1"/>
      <c r="V32" s="1"/>
      <c r="W32" s="1"/>
      <c r="X32" s="1"/>
      <c r="Y32" s="1"/>
      <c r="Z32" s="1"/>
    </row>
    <row r="33" spans="1:26" ht="81" customHeight="1" x14ac:dyDescent="0.25">
      <c r="A33" s="6">
        <v>45661</v>
      </c>
      <c r="B33" s="27" t="s">
        <v>128</v>
      </c>
      <c r="C33" s="10">
        <v>1</v>
      </c>
      <c r="D33" s="44"/>
      <c r="E33" s="44"/>
      <c r="F33" s="1"/>
      <c r="G33" s="1"/>
      <c r="H33" s="1"/>
      <c r="I33" s="1"/>
      <c r="J33" s="1"/>
      <c r="K33" s="1"/>
      <c r="L33" s="1"/>
      <c r="M33" s="1"/>
      <c r="N33" s="1"/>
      <c r="O33" s="1"/>
      <c r="P33" s="1"/>
      <c r="Q33" s="1"/>
      <c r="R33" s="1"/>
      <c r="S33" s="1"/>
      <c r="T33" s="1"/>
      <c r="U33" s="1"/>
      <c r="V33" s="1"/>
      <c r="W33" s="1"/>
      <c r="X33" s="1"/>
      <c r="Y33" s="1"/>
      <c r="Z33" s="1"/>
    </row>
    <row r="34" spans="1:26" ht="46.5" x14ac:dyDescent="0.25">
      <c r="A34" s="6">
        <v>45692</v>
      </c>
      <c r="B34" s="27" t="s">
        <v>26</v>
      </c>
      <c r="C34" s="10">
        <v>0.5</v>
      </c>
      <c r="D34" s="45"/>
      <c r="E34" s="45"/>
      <c r="F34" s="1"/>
      <c r="G34" s="1"/>
      <c r="H34" s="1"/>
      <c r="I34" s="1"/>
      <c r="J34" s="1"/>
      <c r="K34" s="1"/>
      <c r="L34" s="1"/>
      <c r="M34" s="1"/>
      <c r="N34" s="1"/>
      <c r="O34" s="1"/>
      <c r="P34" s="1"/>
      <c r="Q34" s="1"/>
      <c r="R34" s="1"/>
      <c r="S34" s="1"/>
      <c r="T34" s="1"/>
      <c r="U34" s="1"/>
      <c r="V34" s="1"/>
      <c r="W34" s="1"/>
      <c r="X34" s="1"/>
      <c r="Y34" s="1"/>
      <c r="Z34" s="1"/>
    </row>
    <row r="35" spans="1:26" ht="46.5" x14ac:dyDescent="0.25">
      <c r="A35" s="6">
        <v>45720</v>
      </c>
      <c r="B35" s="8" t="s">
        <v>27</v>
      </c>
      <c r="C35" s="10">
        <v>0</v>
      </c>
      <c r="D35" s="46"/>
      <c r="E35" s="46"/>
      <c r="F35" s="1"/>
      <c r="G35" s="1"/>
      <c r="H35" s="1"/>
      <c r="I35" s="1"/>
      <c r="J35" s="1"/>
      <c r="K35" s="1"/>
      <c r="L35" s="1"/>
      <c r="M35" s="1"/>
      <c r="N35" s="1"/>
      <c r="O35" s="1"/>
      <c r="P35" s="1"/>
      <c r="Q35" s="1"/>
      <c r="R35" s="1"/>
      <c r="S35" s="1"/>
      <c r="T35" s="1"/>
      <c r="U35" s="1"/>
      <c r="V35" s="1"/>
      <c r="W35" s="1"/>
      <c r="X35" s="1"/>
      <c r="Y35" s="1"/>
      <c r="Z35" s="1"/>
    </row>
    <row r="36" spans="1:26" ht="15.5" x14ac:dyDescent="0.25">
      <c r="A36" s="54" t="s">
        <v>28</v>
      </c>
      <c r="B36" s="42"/>
      <c r="C36" s="42"/>
      <c r="D36" s="42"/>
      <c r="E36" s="43"/>
      <c r="F36" s="1"/>
      <c r="G36" s="1"/>
      <c r="H36" s="1"/>
      <c r="I36" s="1"/>
      <c r="J36" s="1"/>
      <c r="K36" s="1"/>
      <c r="L36" s="1"/>
      <c r="M36" s="1"/>
      <c r="N36" s="1"/>
      <c r="O36" s="1"/>
      <c r="P36" s="1"/>
      <c r="Q36" s="1"/>
      <c r="R36" s="1"/>
      <c r="S36" s="1"/>
      <c r="T36" s="1"/>
      <c r="U36" s="1"/>
      <c r="V36" s="1"/>
      <c r="W36" s="1"/>
      <c r="X36" s="1"/>
      <c r="Y36" s="1"/>
      <c r="Z36" s="1"/>
    </row>
    <row r="37" spans="1:26" ht="42.65" customHeight="1" x14ac:dyDescent="0.25">
      <c r="A37" s="6">
        <v>45662</v>
      </c>
      <c r="B37" s="11" t="s">
        <v>29</v>
      </c>
      <c r="C37" s="10">
        <v>1</v>
      </c>
      <c r="D37" s="44"/>
      <c r="E37" s="44"/>
      <c r="F37" s="1"/>
      <c r="G37" s="1"/>
      <c r="H37" s="1"/>
      <c r="I37" s="1"/>
      <c r="J37" s="1"/>
      <c r="K37" s="1"/>
      <c r="L37" s="1"/>
      <c r="M37" s="1"/>
      <c r="N37" s="1"/>
      <c r="O37" s="1"/>
      <c r="P37" s="1"/>
      <c r="Q37" s="1"/>
      <c r="R37" s="1"/>
      <c r="S37" s="1"/>
      <c r="T37" s="1"/>
      <c r="U37" s="1"/>
      <c r="V37" s="1"/>
      <c r="W37" s="1"/>
      <c r="X37" s="1"/>
      <c r="Y37" s="1"/>
      <c r="Z37" s="1"/>
    </row>
    <row r="38" spans="1:26" ht="41" customHeight="1" x14ac:dyDescent="0.25">
      <c r="A38" s="6">
        <v>45693</v>
      </c>
      <c r="B38" s="11" t="s">
        <v>30</v>
      </c>
      <c r="C38" s="10">
        <v>0.5</v>
      </c>
      <c r="D38" s="45"/>
      <c r="E38" s="45"/>
      <c r="F38" s="1"/>
      <c r="G38" s="1"/>
      <c r="H38" s="1"/>
      <c r="I38" s="1"/>
      <c r="J38" s="1"/>
      <c r="K38" s="1"/>
      <c r="L38" s="1"/>
      <c r="M38" s="1"/>
      <c r="N38" s="1"/>
      <c r="O38" s="1"/>
      <c r="P38" s="1"/>
      <c r="Q38" s="1"/>
      <c r="R38" s="1"/>
      <c r="S38" s="1"/>
      <c r="T38" s="1"/>
      <c r="U38" s="1"/>
      <c r="V38" s="1"/>
      <c r="W38" s="1"/>
      <c r="X38" s="1"/>
      <c r="Y38" s="1"/>
      <c r="Z38" s="1"/>
    </row>
    <row r="39" spans="1:26" ht="29.4" customHeight="1" x14ac:dyDescent="0.25">
      <c r="A39" s="6">
        <v>45721</v>
      </c>
      <c r="B39" s="11" t="s">
        <v>31</v>
      </c>
      <c r="C39" s="10">
        <v>0</v>
      </c>
      <c r="D39" s="46"/>
      <c r="E39" s="46"/>
      <c r="F39" s="1"/>
      <c r="G39" s="1"/>
      <c r="H39" s="1"/>
      <c r="I39" s="1"/>
      <c r="J39" s="1"/>
      <c r="K39" s="1"/>
      <c r="L39" s="1"/>
      <c r="M39" s="1"/>
      <c r="N39" s="1"/>
      <c r="O39" s="1"/>
      <c r="P39" s="1"/>
      <c r="Q39" s="1"/>
      <c r="R39" s="1"/>
      <c r="S39" s="1"/>
      <c r="T39" s="1"/>
      <c r="U39" s="1"/>
      <c r="V39" s="1"/>
      <c r="W39" s="1"/>
      <c r="X39" s="1"/>
      <c r="Y39" s="1"/>
      <c r="Z39" s="1"/>
    </row>
    <row r="40" spans="1:26" ht="30" customHeight="1" x14ac:dyDescent="0.25">
      <c r="A40" s="54" t="s">
        <v>32</v>
      </c>
      <c r="B40" s="42"/>
      <c r="C40" s="42"/>
      <c r="D40" s="42"/>
      <c r="E40" s="43"/>
      <c r="F40" s="1"/>
      <c r="G40" s="1"/>
      <c r="H40" s="1"/>
      <c r="I40" s="1"/>
      <c r="J40" s="1"/>
      <c r="K40" s="1"/>
      <c r="L40" s="1"/>
      <c r="M40" s="1"/>
      <c r="N40" s="1"/>
      <c r="O40" s="1"/>
      <c r="P40" s="1"/>
      <c r="Q40" s="1"/>
      <c r="R40" s="1"/>
      <c r="S40" s="1"/>
      <c r="T40" s="1"/>
      <c r="U40" s="1"/>
      <c r="V40" s="1"/>
      <c r="W40" s="1"/>
      <c r="X40" s="1"/>
      <c r="Y40" s="1"/>
      <c r="Z40" s="1"/>
    </row>
    <row r="41" spans="1:26" ht="31" x14ac:dyDescent="0.25">
      <c r="A41" s="6">
        <v>45663</v>
      </c>
      <c r="B41" s="11" t="s">
        <v>33</v>
      </c>
      <c r="C41" s="10" t="s">
        <v>34</v>
      </c>
      <c r="D41" s="8"/>
      <c r="E41" s="8"/>
      <c r="F41" s="1"/>
      <c r="G41" s="1"/>
      <c r="H41" s="1"/>
      <c r="I41" s="1"/>
      <c r="J41" s="1"/>
      <c r="K41" s="1"/>
      <c r="L41" s="1"/>
      <c r="M41" s="1"/>
      <c r="N41" s="1"/>
      <c r="O41" s="1"/>
      <c r="P41" s="1"/>
      <c r="Q41" s="1"/>
      <c r="R41" s="1"/>
      <c r="S41" s="1"/>
      <c r="T41" s="1"/>
      <c r="U41" s="1"/>
      <c r="V41" s="1"/>
      <c r="W41" s="1"/>
      <c r="X41" s="1"/>
      <c r="Y41" s="1"/>
      <c r="Z41" s="1"/>
    </row>
    <row r="42" spans="1:26" ht="62" x14ac:dyDescent="0.25">
      <c r="A42" s="6">
        <v>45694</v>
      </c>
      <c r="B42" s="11" t="s">
        <v>35</v>
      </c>
      <c r="C42" s="10" t="s">
        <v>34</v>
      </c>
      <c r="D42" s="8"/>
      <c r="E42" s="8"/>
      <c r="F42" s="1"/>
      <c r="G42" s="1"/>
      <c r="H42" s="1"/>
      <c r="I42" s="1"/>
      <c r="J42" s="1"/>
      <c r="K42" s="1"/>
      <c r="L42" s="1"/>
      <c r="M42" s="1"/>
      <c r="N42" s="1"/>
      <c r="O42" s="1"/>
      <c r="P42" s="1"/>
      <c r="Q42" s="1"/>
      <c r="R42" s="1"/>
      <c r="S42" s="1"/>
      <c r="T42" s="1"/>
      <c r="U42" s="1"/>
      <c r="V42" s="1"/>
      <c r="W42" s="1"/>
      <c r="X42" s="1"/>
      <c r="Y42" s="1"/>
      <c r="Z42" s="1"/>
    </row>
    <row r="43" spans="1:26" ht="15.5" x14ac:dyDescent="0.25">
      <c r="A43" s="6">
        <v>45722</v>
      </c>
      <c r="B43" s="11" t="s">
        <v>36</v>
      </c>
      <c r="C43" s="10" t="s">
        <v>34</v>
      </c>
      <c r="D43" s="8"/>
      <c r="E43" s="8"/>
      <c r="F43" s="1"/>
      <c r="G43" s="1"/>
      <c r="H43" s="1"/>
      <c r="I43" s="1"/>
      <c r="J43" s="1"/>
      <c r="K43" s="1"/>
      <c r="L43" s="1"/>
      <c r="M43" s="1"/>
      <c r="N43" s="1"/>
      <c r="O43" s="1"/>
      <c r="P43" s="1"/>
      <c r="Q43" s="1"/>
      <c r="R43" s="1"/>
      <c r="S43" s="1"/>
      <c r="T43" s="1"/>
      <c r="U43" s="1"/>
      <c r="V43" s="1"/>
      <c r="W43" s="1"/>
      <c r="X43" s="1"/>
      <c r="Y43" s="1"/>
      <c r="Z43" s="1"/>
    </row>
    <row r="44" spans="1:26" ht="31" x14ac:dyDescent="0.25">
      <c r="A44" s="6">
        <v>45753</v>
      </c>
      <c r="B44" s="11" t="s">
        <v>37</v>
      </c>
      <c r="C44" s="10" t="s">
        <v>34</v>
      </c>
      <c r="D44" s="8"/>
      <c r="E44" s="8"/>
      <c r="F44" s="1"/>
      <c r="G44" s="1"/>
      <c r="H44" s="1"/>
      <c r="I44" s="1"/>
      <c r="J44" s="1"/>
      <c r="K44" s="1"/>
      <c r="L44" s="1"/>
      <c r="M44" s="1"/>
      <c r="N44" s="1"/>
      <c r="O44" s="1"/>
      <c r="P44" s="1"/>
      <c r="Q44" s="1"/>
      <c r="R44" s="1"/>
      <c r="S44" s="1"/>
      <c r="T44" s="1"/>
      <c r="U44" s="1"/>
      <c r="V44" s="1"/>
      <c r="W44" s="1"/>
      <c r="X44" s="1"/>
      <c r="Y44" s="1"/>
      <c r="Z44" s="1"/>
    </row>
    <row r="45" spans="1:26" ht="15.75" customHeight="1" x14ac:dyDescent="0.25">
      <c r="A45" s="50" t="s">
        <v>38</v>
      </c>
      <c r="B45" s="42"/>
      <c r="C45" s="43"/>
      <c r="D45" s="28">
        <f>SUM(D41:D44)</f>
        <v>0</v>
      </c>
      <c r="E45" s="12"/>
      <c r="F45" s="1"/>
      <c r="G45" s="1"/>
      <c r="H45" s="1"/>
      <c r="I45" s="1"/>
      <c r="J45" s="1"/>
      <c r="K45" s="1"/>
      <c r="L45" s="1"/>
      <c r="M45" s="1"/>
      <c r="N45" s="1"/>
      <c r="O45" s="1"/>
      <c r="P45" s="1"/>
      <c r="Q45" s="1"/>
      <c r="R45" s="1"/>
      <c r="S45" s="1"/>
      <c r="T45" s="1"/>
      <c r="U45" s="1"/>
      <c r="V45" s="1"/>
      <c r="W45" s="1"/>
      <c r="X45" s="1"/>
      <c r="Y45" s="1"/>
      <c r="Z45" s="1"/>
    </row>
    <row r="46" spans="1:26" ht="63.75" customHeight="1" x14ac:dyDescent="0.25">
      <c r="A46" s="41" t="s">
        <v>39</v>
      </c>
      <c r="B46" s="42"/>
      <c r="C46" s="42"/>
      <c r="D46" s="42"/>
      <c r="E46" s="43"/>
      <c r="F46" s="1"/>
      <c r="G46" s="1"/>
      <c r="H46" s="1"/>
      <c r="I46" s="1"/>
      <c r="J46" s="1"/>
      <c r="K46" s="1"/>
      <c r="L46" s="1"/>
      <c r="M46" s="1"/>
      <c r="N46" s="1"/>
      <c r="O46" s="1"/>
      <c r="P46" s="1"/>
      <c r="Q46" s="1"/>
      <c r="R46" s="1"/>
      <c r="S46" s="1"/>
      <c r="T46" s="1"/>
      <c r="U46" s="1"/>
      <c r="V46" s="1"/>
      <c r="W46" s="1"/>
      <c r="X46" s="1"/>
      <c r="Y46" s="1"/>
      <c r="Z46" s="1"/>
    </row>
    <row r="47" spans="1:26" ht="123" customHeight="1" x14ac:dyDescent="0.25">
      <c r="A47" s="6">
        <v>45664</v>
      </c>
      <c r="B47" s="8" t="s">
        <v>40</v>
      </c>
      <c r="C47" s="10">
        <v>2</v>
      </c>
      <c r="D47" s="44"/>
      <c r="E47" s="44"/>
      <c r="F47" s="1"/>
      <c r="G47" s="1"/>
      <c r="H47" s="1"/>
      <c r="I47" s="1"/>
      <c r="J47" s="1"/>
      <c r="K47" s="1"/>
      <c r="L47" s="1"/>
      <c r="M47" s="1"/>
      <c r="N47" s="1"/>
      <c r="O47" s="1"/>
      <c r="P47" s="1"/>
      <c r="Q47" s="1"/>
      <c r="R47" s="1"/>
      <c r="S47" s="1"/>
      <c r="T47" s="1"/>
      <c r="U47" s="1"/>
      <c r="V47" s="1"/>
      <c r="W47" s="1"/>
      <c r="X47" s="1"/>
      <c r="Y47" s="1"/>
      <c r="Z47" s="1"/>
    </row>
    <row r="48" spans="1:26" ht="62" x14ac:dyDescent="0.25">
      <c r="A48" s="6">
        <v>45695</v>
      </c>
      <c r="B48" s="8" t="s">
        <v>41</v>
      </c>
      <c r="C48" s="10">
        <v>1</v>
      </c>
      <c r="D48" s="45"/>
      <c r="E48" s="45"/>
      <c r="F48" s="1"/>
      <c r="G48" s="1"/>
      <c r="H48" s="1"/>
      <c r="I48" s="1"/>
      <c r="J48" s="1"/>
      <c r="K48" s="1"/>
      <c r="L48" s="1"/>
      <c r="M48" s="1"/>
      <c r="N48" s="1"/>
      <c r="O48" s="1"/>
      <c r="P48" s="1"/>
      <c r="Q48" s="1"/>
      <c r="R48" s="1"/>
      <c r="S48" s="1"/>
      <c r="T48" s="1"/>
      <c r="U48" s="1"/>
      <c r="V48" s="1"/>
      <c r="W48" s="1"/>
      <c r="X48" s="1"/>
      <c r="Y48" s="1"/>
      <c r="Z48" s="1"/>
    </row>
    <row r="49" spans="1:26" ht="62" x14ac:dyDescent="0.25">
      <c r="A49" s="6">
        <v>45723</v>
      </c>
      <c r="B49" s="8" t="s">
        <v>42</v>
      </c>
      <c r="C49" s="10">
        <v>0.5</v>
      </c>
      <c r="D49" s="45"/>
      <c r="E49" s="45"/>
      <c r="F49" s="1"/>
      <c r="G49" s="1"/>
      <c r="H49" s="1"/>
      <c r="I49" s="1"/>
      <c r="J49" s="1"/>
      <c r="K49" s="1"/>
      <c r="L49" s="1"/>
      <c r="M49" s="1"/>
      <c r="N49" s="1"/>
      <c r="O49" s="1"/>
      <c r="P49" s="1"/>
      <c r="Q49" s="1"/>
      <c r="R49" s="1"/>
      <c r="S49" s="1"/>
      <c r="T49" s="1"/>
      <c r="U49" s="1"/>
      <c r="V49" s="1"/>
      <c r="W49" s="1"/>
      <c r="X49" s="1"/>
      <c r="Y49" s="1"/>
      <c r="Z49" s="1"/>
    </row>
    <row r="50" spans="1:26" ht="46.5" x14ac:dyDescent="0.25">
      <c r="A50" s="6">
        <v>45754</v>
      </c>
      <c r="B50" s="11" t="s">
        <v>43</v>
      </c>
      <c r="C50" s="10">
        <v>0</v>
      </c>
      <c r="D50" s="46"/>
      <c r="E50" s="46"/>
      <c r="F50" s="1"/>
      <c r="G50" s="1"/>
      <c r="H50" s="1"/>
      <c r="I50" s="1"/>
      <c r="J50" s="1"/>
      <c r="K50" s="1"/>
      <c r="L50" s="1"/>
      <c r="M50" s="1"/>
      <c r="N50" s="1"/>
      <c r="O50" s="1"/>
      <c r="P50" s="1"/>
      <c r="Q50" s="1"/>
      <c r="R50" s="1"/>
      <c r="S50" s="1"/>
      <c r="T50" s="1"/>
      <c r="U50" s="1"/>
      <c r="V50" s="1"/>
      <c r="W50" s="1"/>
      <c r="X50" s="1"/>
      <c r="Y50" s="1"/>
      <c r="Z50" s="1"/>
    </row>
    <row r="51" spans="1:26" ht="38.4" customHeight="1" x14ac:dyDescent="0.25">
      <c r="A51" s="51" t="s">
        <v>44</v>
      </c>
      <c r="B51" s="52"/>
      <c r="C51" s="52"/>
      <c r="D51" s="52"/>
      <c r="E51" s="53"/>
      <c r="F51" s="1"/>
      <c r="G51" s="1"/>
      <c r="H51" s="1"/>
      <c r="I51" s="1"/>
      <c r="J51" s="1"/>
      <c r="K51" s="1"/>
      <c r="L51" s="1"/>
      <c r="M51" s="1"/>
      <c r="N51" s="1"/>
      <c r="O51" s="1"/>
      <c r="P51" s="1"/>
      <c r="Q51" s="1"/>
      <c r="R51" s="1"/>
      <c r="S51" s="1"/>
      <c r="T51" s="1"/>
      <c r="U51" s="1"/>
      <c r="V51" s="1"/>
      <c r="W51" s="1"/>
      <c r="X51" s="1"/>
      <c r="Y51" s="1"/>
      <c r="Z51" s="1"/>
    </row>
    <row r="52" spans="1:26" ht="77.5" x14ac:dyDescent="0.25">
      <c r="A52" s="6">
        <v>45665</v>
      </c>
      <c r="B52" s="11" t="s">
        <v>45</v>
      </c>
      <c r="C52" s="10">
        <v>2</v>
      </c>
      <c r="D52" s="44"/>
      <c r="E52" s="44"/>
      <c r="F52" s="1"/>
      <c r="G52" s="1"/>
      <c r="H52" s="1"/>
      <c r="I52" s="1"/>
      <c r="J52" s="1"/>
      <c r="K52" s="1"/>
      <c r="L52" s="1"/>
      <c r="M52" s="1"/>
      <c r="N52" s="1"/>
      <c r="O52" s="1"/>
      <c r="P52" s="1"/>
      <c r="Q52" s="1"/>
      <c r="R52" s="1"/>
      <c r="S52" s="1"/>
      <c r="T52" s="1"/>
      <c r="U52" s="1"/>
      <c r="V52" s="1"/>
      <c r="W52" s="1"/>
      <c r="X52" s="1"/>
      <c r="Y52" s="1"/>
      <c r="Z52" s="1"/>
    </row>
    <row r="53" spans="1:26" ht="93" x14ac:dyDescent="0.25">
      <c r="A53" s="6">
        <v>45696</v>
      </c>
      <c r="B53" s="11" t="s">
        <v>46</v>
      </c>
      <c r="C53" s="10">
        <v>1</v>
      </c>
      <c r="D53" s="45"/>
      <c r="E53" s="45"/>
      <c r="F53" s="1"/>
      <c r="G53" s="1"/>
      <c r="H53" s="1"/>
      <c r="I53" s="1"/>
      <c r="J53" s="1"/>
      <c r="K53" s="1"/>
      <c r="L53" s="1"/>
      <c r="M53" s="1"/>
      <c r="N53" s="1"/>
      <c r="O53" s="1"/>
      <c r="P53" s="1"/>
      <c r="Q53" s="1"/>
      <c r="R53" s="1"/>
      <c r="S53" s="1"/>
      <c r="T53" s="1"/>
      <c r="U53" s="1"/>
      <c r="V53" s="1"/>
      <c r="W53" s="1"/>
      <c r="X53" s="1"/>
      <c r="Y53" s="1"/>
      <c r="Z53" s="1"/>
    </row>
    <row r="54" spans="1:26" ht="62" x14ac:dyDescent="0.25">
      <c r="A54" s="6">
        <v>45724</v>
      </c>
      <c r="B54" s="11" t="s">
        <v>47</v>
      </c>
      <c r="C54" s="10">
        <v>0</v>
      </c>
      <c r="D54" s="46"/>
      <c r="E54" s="46"/>
      <c r="F54" s="1"/>
      <c r="G54" s="1"/>
      <c r="H54" s="1"/>
      <c r="I54" s="1"/>
      <c r="J54" s="1"/>
      <c r="K54" s="1"/>
      <c r="L54" s="1"/>
      <c r="M54" s="1"/>
      <c r="N54" s="1"/>
      <c r="O54" s="1"/>
      <c r="P54" s="1"/>
      <c r="Q54" s="1"/>
      <c r="R54" s="1"/>
      <c r="S54" s="1"/>
      <c r="T54" s="1"/>
      <c r="U54" s="1"/>
      <c r="V54" s="1"/>
      <c r="W54" s="1"/>
      <c r="X54" s="1"/>
      <c r="Y54" s="1"/>
      <c r="Z54" s="1"/>
    </row>
    <row r="55" spans="1:26" ht="104.4" customHeight="1" x14ac:dyDescent="0.25">
      <c r="A55" s="51" t="s">
        <v>48</v>
      </c>
      <c r="B55" s="52"/>
      <c r="C55" s="52"/>
      <c r="D55" s="52"/>
      <c r="E55" s="53"/>
      <c r="F55" s="1"/>
      <c r="G55" s="1"/>
      <c r="H55" s="1"/>
      <c r="I55" s="1"/>
      <c r="J55" s="1"/>
      <c r="K55" s="1"/>
      <c r="L55" s="1"/>
      <c r="M55" s="1"/>
      <c r="N55" s="1"/>
      <c r="O55" s="1"/>
      <c r="P55" s="1"/>
      <c r="Q55" s="1"/>
      <c r="R55" s="1"/>
      <c r="S55" s="1"/>
      <c r="T55" s="1"/>
      <c r="U55" s="1"/>
      <c r="V55" s="1"/>
      <c r="W55" s="1"/>
      <c r="X55" s="1"/>
      <c r="Y55" s="1"/>
      <c r="Z55" s="1"/>
    </row>
    <row r="56" spans="1:26" ht="108.5" x14ac:dyDescent="0.25">
      <c r="A56" s="29">
        <v>45666</v>
      </c>
      <c r="B56" s="8" t="s">
        <v>49</v>
      </c>
      <c r="C56" s="4" t="s">
        <v>50</v>
      </c>
      <c r="D56" s="8"/>
      <c r="E56" s="8"/>
      <c r="F56" s="1"/>
      <c r="G56" s="1"/>
      <c r="H56" s="1"/>
      <c r="I56" s="1"/>
      <c r="J56" s="1"/>
      <c r="K56" s="1"/>
      <c r="L56" s="1"/>
      <c r="M56" s="1"/>
      <c r="N56" s="1"/>
      <c r="O56" s="1"/>
      <c r="P56" s="1"/>
      <c r="Q56" s="1"/>
      <c r="R56" s="1"/>
      <c r="S56" s="1"/>
      <c r="T56" s="1"/>
      <c r="U56" s="1"/>
      <c r="V56" s="1"/>
      <c r="W56" s="1"/>
      <c r="X56" s="1"/>
      <c r="Y56" s="1"/>
      <c r="Z56" s="1"/>
    </row>
    <row r="57" spans="1:26" ht="77.5" x14ac:dyDescent="0.25">
      <c r="A57" s="6">
        <v>45697</v>
      </c>
      <c r="B57" s="27" t="s">
        <v>129</v>
      </c>
      <c r="C57" s="4" t="s">
        <v>50</v>
      </c>
      <c r="D57" s="8"/>
      <c r="E57" s="8"/>
      <c r="F57" s="1"/>
      <c r="G57" s="1"/>
      <c r="H57" s="1"/>
      <c r="I57" s="1"/>
      <c r="J57" s="1"/>
      <c r="K57" s="1"/>
      <c r="L57" s="1"/>
      <c r="M57" s="1"/>
      <c r="N57" s="1"/>
      <c r="O57" s="1"/>
      <c r="P57" s="1"/>
      <c r="Q57" s="1"/>
      <c r="R57" s="1"/>
      <c r="S57" s="1"/>
      <c r="T57" s="1"/>
      <c r="U57" s="1"/>
      <c r="V57" s="1"/>
      <c r="W57" s="1"/>
      <c r="X57" s="1"/>
      <c r="Y57" s="1"/>
      <c r="Z57" s="1"/>
    </row>
    <row r="58" spans="1:26" ht="15.75" customHeight="1" x14ac:dyDescent="0.25">
      <c r="A58" s="50" t="s">
        <v>51</v>
      </c>
      <c r="B58" s="42"/>
      <c r="C58" s="43"/>
      <c r="D58" s="13">
        <f>SUM(D56:D57)</f>
        <v>0</v>
      </c>
      <c r="E58" s="12"/>
      <c r="F58" s="1"/>
      <c r="G58" s="1"/>
      <c r="H58" s="1"/>
      <c r="I58" s="1"/>
      <c r="J58" s="1"/>
      <c r="K58" s="1"/>
      <c r="L58" s="1"/>
      <c r="M58" s="1"/>
      <c r="N58" s="1"/>
      <c r="O58" s="1"/>
      <c r="P58" s="1"/>
      <c r="Q58" s="1"/>
      <c r="R58" s="1"/>
      <c r="S58" s="1"/>
      <c r="T58" s="1"/>
      <c r="U58" s="1"/>
      <c r="V58" s="1"/>
      <c r="W58" s="1"/>
      <c r="X58" s="1"/>
      <c r="Y58" s="1"/>
      <c r="Z58" s="1"/>
    </row>
    <row r="59" spans="1:26" ht="36.65" customHeight="1" x14ac:dyDescent="0.25">
      <c r="A59" s="41" t="s">
        <v>52</v>
      </c>
      <c r="B59" s="42"/>
      <c r="C59" s="42"/>
      <c r="D59" s="42"/>
      <c r="E59" s="43"/>
      <c r="F59" s="1"/>
      <c r="G59" s="1"/>
      <c r="H59" s="1"/>
      <c r="I59" s="1"/>
      <c r="J59" s="1"/>
      <c r="K59" s="1"/>
      <c r="L59" s="1"/>
      <c r="M59" s="1"/>
      <c r="N59" s="1"/>
      <c r="O59" s="1"/>
      <c r="P59" s="1"/>
      <c r="Q59" s="1"/>
      <c r="R59" s="1"/>
      <c r="S59" s="1"/>
      <c r="T59" s="1"/>
      <c r="U59" s="1"/>
      <c r="V59" s="1"/>
      <c r="W59" s="1"/>
      <c r="X59" s="1"/>
      <c r="Y59" s="1"/>
      <c r="Z59" s="1"/>
    </row>
    <row r="60" spans="1:26" ht="85.25" customHeight="1" x14ac:dyDescent="0.25">
      <c r="A60" s="6">
        <v>45667</v>
      </c>
      <c r="B60" s="8" t="s">
        <v>53</v>
      </c>
      <c r="C60" s="10">
        <v>1</v>
      </c>
      <c r="D60" s="44"/>
      <c r="E60" s="44"/>
      <c r="F60" s="1"/>
      <c r="G60" s="1"/>
      <c r="H60" s="1"/>
      <c r="I60" s="1"/>
      <c r="J60" s="1"/>
      <c r="K60" s="1"/>
      <c r="L60" s="1"/>
      <c r="M60" s="1"/>
      <c r="N60" s="1"/>
      <c r="O60" s="1"/>
      <c r="P60" s="1"/>
      <c r="Q60" s="1"/>
      <c r="R60" s="1"/>
      <c r="S60" s="1"/>
      <c r="T60" s="1"/>
      <c r="U60" s="1"/>
      <c r="V60" s="1"/>
      <c r="W60" s="1"/>
      <c r="X60" s="1"/>
      <c r="Y60" s="1"/>
      <c r="Z60" s="1"/>
    </row>
    <row r="61" spans="1:26" ht="31" x14ac:dyDescent="0.25">
      <c r="A61" s="6">
        <v>45698</v>
      </c>
      <c r="B61" s="8" t="s">
        <v>54</v>
      </c>
      <c r="C61" s="10">
        <v>0</v>
      </c>
      <c r="D61" s="46"/>
      <c r="E61" s="46"/>
      <c r="F61" s="1"/>
      <c r="G61" s="1"/>
      <c r="H61" s="1"/>
      <c r="I61" s="1"/>
      <c r="J61" s="1"/>
      <c r="K61" s="1"/>
      <c r="L61" s="1"/>
      <c r="M61" s="1"/>
      <c r="N61" s="1"/>
      <c r="O61" s="1"/>
      <c r="P61" s="1"/>
      <c r="Q61" s="1"/>
      <c r="R61" s="1"/>
      <c r="S61" s="1"/>
      <c r="T61" s="1"/>
      <c r="U61" s="1"/>
      <c r="V61" s="1"/>
      <c r="W61" s="1"/>
      <c r="X61" s="1"/>
      <c r="Y61" s="1"/>
      <c r="Z61" s="1"/>
    </row>
    <row r="62" spans="1:26" ht="24.65" customHeight="1" x14ac:dyDescent="0.25">
      <c r="A62" s="41" t="s">
        <v>55</v>
      </c>
      <c r="B62" s="42"/>
      <c r="C62" s="42"/>
      <c r="D62" s="42"/>
      <c r="E62" s="43"/>
      <c r="F62" s="1"/>
      <c r="G62" s="1"/>
      <c r="H62" s="1"/>
      <c r="I62" s="1"/>
      <c r="J62" s="1"/>
      <c r="K62" s="1"/>
      <c r="L62" s="1"/>
      <c r="M62" s="1"/>
      <c r="N62" s="1"/>
      <c r="O62" s="1"/>
      <c r="P62" s="1"/>
      <c r="Q62" s="1"/>
      <c r="R62" s="1"/>
      <c r="S62" s="1"/>
      <c r="T62" s="1"/>
      <c r="U62" s="1"/>
      <c r="V62" s="1"/>
      <c r="W62" s="1"/>
      <c r="X62" s="1"/>
      <c r="Y62" s="1"/>
      <c r="Z62" s="1"/>
    </row>
    <row r="63" spans="1:26" ht="62" x14ac:dyDescent="0.25">
      <c r="A63" s="6">
        <v>45668</v>
      </c>
      <c r="B63" s="11" t="s">
        <v>56</v>
      </c>
      <c r="C63" s="10">
        <v>1</v>
      </c>
      <c r="D63" s="44"/>
      <c r="E63" s="44"/>
      <c r="F63" s="1"/>
      <c r="G63" s="1"/>
      <c r="H63" s="1"/>
      <c r="I63" s="1"/>
      <c r="J63" s="1"/>
      <c r="K63" s="1"/>
      <c r="L63" s="1"/>
      <c r="M63" s="1"/>
      <c r="N63" s="1"/>
      <c r="O63" s="1"/>
      <c r="P63" s="1"/>
      <c r="Q63" s="1"/>
      <c r="R63" s="1"/>
      <c r="S63" s="1"/>
      <c r="T63" s="1"/>
      <c r="U63" s="1"/>
      <c r="V63" s="1"/>
      <c r="W63" s="1"/>
      <c r="X63" s="1"/>
      <c r="Y63" s="1"/>
      <c r="Z63" s="1"/>
    </row>
    <row r="64" spans="1:26" ht="31" x14ac:dyDescent="0.25">
      <c r="A64" s="6">
        <v>45699</v>
      </c>
      <c r="B64" s="11" t="s">
        <v>57</v>
      </c>
      <c r="C64" s="10">
        <v>0.5</v>
      </c>
      <c r="D64" s="45"/>
      <c r="E64" s="45"/>
      <c r="F64" s="1"/>
      <c r="G64" s="1"/>
      <c r="H64" s="1"/>
      <c r="I64" s="1"/>
      <c r="J64" s="1"/>
      <c r="K64" s="1"/>
      <c r="L64" s="1"/>
      <c r="M64" s="1"/>
      <c r="N64" s="1"/>
      <c r="O64" s="1"/>
      <c r="P64" s="1"/>
      <c r="Q64" s="1"/>
      <c r="R64" s="1"/>
      <c r="S64" s="1"/>
      <c r="T64" s="1"/>
      <c r="U64" s="1"/>
      <c r="V64" s="1"/>
      <c r="W64" s="1"/>
      <c r="X64" s="1"/>
      <c r="Y64" s="1"/>
      <c r="Z64" s="1"/>
    </row>
    <row r="65" spans="1:26" ht="46.5" x14ac:dyDescent="0.25">
      <c r="A65" s="6">
        <v>45727</v>
      </c>
      <c r="B65" s="8" t="s">
        <v>58</v>
      </c>
      <c r="C65" s="10">
        <v>0</v>
      </c>
      <c r="D65" s="46"/>
      <c r="E65" s="46"/>
      <c r="F65" s="1"/>
      <c r="G65" s="1"/>
      <c r="H65" s="1"/>
      <c r="I65" s="1"/>
      <c r="J65" s="1"/>
      <c r="K65" s="1"/>
      <c r="L65" s="1"/>
      <c r="M65" s="1"/>
      <c r="N65" s="1"/>
      <c r="O65" s="1"/>
      <c r="P65" s="1"/>
      <c r="Q65" s="1"/>
      <c r="R65" s="1"/>
      <c r="S65" s="1"/>
      <c r="T65" s="1"/>
      <c r="U65" s="1"/>
      <c r="V65" s="1"/>
      <c r="W65" s="1"/>
      <c r="X65" s="1"/>
      <c r="Y65" s="1"/>
      <c r="Z65" s="1"/>
    </row>
    <row r="66" spans="1:26" ht="35" customHeight="1" x14ac:dyDescent="0.25">
      <c r="A66" s="41" t="s">
        <v>59</v>
      </c>
      <c r="B66" s="42"/>
      <c r="C66" s="42"/>
      <c r="D66" s="42"/>
      <c r="E66" s="43"/>
      <c r="F66" s="1"/>
      <c r="G66" s="1"/>
      <c r="H66" s="1"/>
      <c r="I66" s="1"/>
      <c r="J66" s="1"/>
      <c r="K66" s="1"/>
      <c r="L66" s="1"/>
      <c r="M66" s="1"/>
      <c r="N66" s="1"/>
      <c r="O66" s="1"/>
      <c r="P66" s="1"/>
      <c r="Q66" s="1"/>
      <c r="R66" s="1"/>
      <c r="S66" s="1"/>
      <c r="T66" s="1"/>
      <c r="U66" s="1"/>
      <c r="V66" s="1"/>
      <c r="W66" s="1"/>
      <c r="X66" s="1"/>
      <c r="Y66" s="1"/>
      <c r="Z66" s="1"/>
    </row>
    <row r="67" spans="1:26" ht="12.65" customHeight="1" x14ac:dyDescent="0.25">
      <c r="A67" s="6">
        <v>45669</v>
      </c>
      <c r="B67" s="8" t="s">
        <v>60</v>
      </c>
      <c r="C67" s="10">
        <v>2</v>
      </c>
      <c r="D67" s="44"/>
      <c r="E67" s="44" t="s">
        <v>61</v>
      </c>
      <c r="F67" s="1"/>
      <c r="G67" s="1"/>
      <c r="H67" s="1"/>
      <c r="I67" s="1"/>
      <c r="J67" s="1"/>
      <c r="K67" s="1"/>
      <c r="L67" s="1"/>
      <c r="M67" s="1"/>
      <c r="N67" s="1"/>
      <c r="O67" s="1"/>
      <c r="P67" s="1"/>
      <c r="Q67" s="1"/>
      <c r="R67" s="1"/>
      <c r="S67" s="1"/>
      <c r="T67" s="1"/>
      <c r="U67" s="1"/>
      <c r="V67" s="1"/>
      <c r="W67" s="1"/>
      <c r="X67" s="1"/>
      <c r="Y67" s="1"/>
      <c r="Z67" s="1"/>
    </row>
    <row r="68" spans="1:26" ht="31" x14ac:dyDescent="0.25">
      <c r="A68" s="6">
        <v>45700</v>
      </c>
      <c r="B68" s="11" t="s">
        <v>62</v>
      </c>
      <c r="C68" s="10">
        <v>1</v>
      </c>
      <c r="D68" s="45"/>
      <c r="E68" s="45"/>
      <c r="F68" s="1"/>
      <c r="G68" s="1"/>
      <c r="H68" s="1"/>
      <c r="I68" s="1"/>
      <c r="J68" s="1"/>
      <c r="K68" s="1"/>
      <c r="L68" s="1"/>
      <c r="M68" s="1"/>
      <c r="N68" s="1"/>
      <c r="O68" s="1"/>
      <c r="P68" s="1"/>
      <c r="Q68" s="1"/>
      <c r="R68" s="1"/>
      <c r="S68" s="1"/>
      <c r="T68" s="1"/>
      <c r="U68" s="1"/>
      <c r="V68" s="1"/>
      <c r="W68" s="1"/>
      <c r="X68" s="1"/>
      <c r="Y68" s="1"/>
      <c r="Z68" s="1"/>
    </row>
    <row r="69" spans="1:26" ht="31" x14ac:dyDescent="0.25">
      <c r="A69" s="6">
        <v>45728</v>
      </c>
      <c r="B69" s="11" t="s">
        <v>63</v>
      </c>
      <c r="C69" s="10">
        <v>0</v>
      </c>
      <c r="D69" s="46"/>
      <c r="E69" s="46"/>
      <c r="F69" s="1"/>
      <c r="G69" s="1"/>
      <c r="H69" s="1"/>
      <c r="I69" s="1"/>
      <c r="J69" s="1"/>
      <c r="K69" s="1"/>
      <c r="L69" s="1"/>
      <c r="M69" s="1"/>
      <c r="N69" s="1"/>
      <c r="O69" s="1"/>
      <c r="P69" s="1"/>
      <c r="Q69" s="1"/>
      <c r="R69" s="1"/>
      <c r="S69" s="1"/>
      <c r="T69" s="1"/>
      <c r="U69" s="1"/>
      <c r="V69" s="1"/>
      <c r="W69" s="1"/>
      <c r="X69" s="1"/>
      <c r="Y69" s="1"/>
      <c r="Z69" s="1"/>
    </row>
    <row r="70" spans="1:26" ht="15.75" customHeight="1" x14ac:dyDescent="0.25">
      <c r="A70" s="2"/>
      <c r="B70" s="2"/>
      <c r="C70" s="2"/>
      <c r="D70" s="2"/>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47" t="s">
        <v>64</v>
      </c>
      <c r="B71" s="48"/>
      <c r="C71" s="48"/>
      <c r="D71" s="48"/>
      <c r="E71" s="14">
        <f>D24+D27+D33+D37+D45+D47+D52+D58+D60+D63+D67</f>
        <v>0</v>
      </c>
      <c r="F71" s="1"/>
      <c r="G71" s="1"/>
      <c r="H71" s="1"/>
      <c r="I71" s="1"/>
      <c r="J71" s="1"/>
      <c r="K71" s="1"/>
      <c r="L71" s="1"/>
      <c r="M71" s="1"/>
      <c r="N71" s="1"/>
      <c r="O71" s="1"/>
      <c r="P71" s="1"/>
      <c r="Q71" s="1"/>
      <c r="R71" s="1"/>
      <c r="S71" s="1"/>
      <c r="T71" s="1"/>
      <c r="U71" s="1"/>
      <c r="V71" s="1"/>
      <c r="W71" s="1"/>
      <c r="X71" s="1"/>
      <c r="Y71" s="1"/>
      <c r="Z71" s="1"/>
    </row>
    <row r="72" spans="1:26" ht="28.5" customHeight="1" x14ac:dyDescent="0.25">
      <c r="A72" s="49" t="s">
        <v>65</v>
      </c>
      <c r="B72" s="48"/>
      <c r="C72" s="48"/>
      <c r="D72" s="48"/>
      <c r="E72" s="48"/>
      <c r="F72" s="1"/>
      <c r="G72" s="1"/>
      <c r="H72" s="1"/>
      <c r="I72" s="1"/>
      <c r="J72" s="1"/>
      <c r="K72" s="1"/>
      <c r="L72" s="1"/>
      <c r="M72" s="1"/>
      <c r="N72" s="1"/>
      <c r="O72" s="1"/>
      <c r="P72" s="1"/>
      <c r="Q72" s="1"/>
      <c r="R72" s="1"/>
      <c r="S72" s="1"/>
      <c r="T72" s="1"/>
      <c r="U72" s="1"/>
      <c r="V72" s="1"/>
      <c r="W72" s="1"/>
      <c r="X72" s="1"/>
      <c r="Y72" s="1"/>
      <c r="Z72" s="1"/>
    </row>
    <row r="73" spans="1:26" ht="33.75" customHeight="1" x14ac:dyDescent="0.25">
      <c r="A73" s="76" t="s">
        <v>66</v>
      </c>
      <c r="B73" s="77"/>
      <c r="C73" s="77"/>
      <c r="D73" s="77"/>
      <c r="E73" s="77"/>
      <c r="F73" s="1"/>
      <c r="G73" s="1"/>
      <c r="H73" s="1"/>
      <c r="I73" s="1"/>
      <c r="J73" s="1"/>
      <c r="K73" s="1"/>
      <c r="L73" s="1"/>
      <c r="M73" s="1"/>
      <c r="N73" s="1"/>
      <c r="O73" s="1"/>
      <c r="P73" s="1"/>
      <c r="Q73" s="1"/>
      <c r="R73" s="1"/>
      <c r="S73" s="1"/>
      <c r="T73" s="1"/>
      <c r="U73" s="1"/>
      <c r="V73" s="1"/>
      <c r="W73" s="1"/>
      <c r="X73" s="1"/>
      <c r="Y73" s="1"/>
      <c r="Z73" s="1"/>
    </row>
    <row r="74" spans="1:26" ht="15.75" customHeight="1" x14ac:dyDescent="0.25">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85" t="s">
        <v>67</v>
      </c>
      <c r="B75" s="52"/>
      <c r="C75" s="52"/>
      <c r="D75" s="52"/>
      <c r="E75" s="53"/>
      <c r="F75" s="1"/>
      <c r="G75" s="1"/>
      <c r="H75" s="1"/>
      <c r="I75" s="1"/>
      <c r="J75" s="1"/>
      <c r="K75" s="1"/>
      <c r="L75" s="1"/>
      <c r="M75" s="1"/>
      <c r="N75" s="1"/>
      <c r="O75" s="1"/>
      <c r="P75" s="1"/>
      <c r="Q75" s="1"/>
      <c r="R75" s="1"/>
      <c r="S75" s="1"/>
      <c r="T75" s="1"/>
      <c r="U75" s="1"/>
      <c r="V75" s="1"/>
      <c r="W75" s="1"/>
      <c r="X75" s="1"/>
      <c r="Y75" s="1"/>
      <c r="Z75" s="1"/>
    </row>
    <row r="76" spans="1:26" ht="27.65" customHeight="1" x14ac:dyDescent="0.25">
      <c r="A76" s="83" t="s">
        <v>68</v>
      </c>
      <c r="B76" s="52"/>
      <c r="C76" s="52"/>
      <c r="D76" s="52"/>
      <c r="E76" s="53"/>
      <c r="F76" s="1"/>
      <c r="G76" s="1"/>
      <c r="H76" s="1"/>
      <c r="I76" s="1"/>
      <c r="J76" s="1"/>
      <c r="K76" s="1"/>
      <c r="L76" s="1"/>
      <c r="M76" s="1"/>
      <c r="N76" s="1"/>
      <c r="O76" s="1"/>
      <c r="P76" s="1"/>
      <c r="Q76" s="1"/>
      <c r="R76" s="1"/>
      <c r="S76" s="1"/>
      <c r="T76" s="1"/>
      <c r="U76" s="1"/>
      <c r="V76" s="1"/>
      <c r="W76" s="1"/>
      <c r="X76" s="1"/>
      <c r="Y76" s="1"/>
      <c r="Z76" s="1"/>
    </row>
    <row r="77" spans="1:26" ht="15.75" customHeight="1" x14ac:dyDescent="0.25">
      <c r="A77" s="30" t="s">
        <v>7</v>
      </c>
      <c r="B77" s="30" t="s">
        <v>8</v>
      </c>
      <c r="C77" s="30" t="s">
        <v>9</v>
      </c>
      <c r="D77" s="30" t="s">
        <v>18</v>
      </c>
      <c r="E77" s="30" t="s">
        <v>19</v>
      </c>
      <c r="F77" s="3"/>
      <c r="G77" s="3"/>
      <c r="H77" s="3"/>
      <c r="I77" s="3"/>
      <c r="J77" s="3"/>
      <c r="K77" s="3"/>
      <c r="L77" s="3"/>
      <c r="M77" s="3"/>
      <c r="N77" s="3"/>
      <c r="O77" s="3"/>
      <c r="P77" s="3"/>
      <c r="Q77" s="3"/>
      <c r="R77" s="3"/>
      <c r="S77" s="3"/>
      <c r="T77" s="3"/>
      <c r="U77" s="3"/>
      <c r="V77" s="3"/>
      <c r="W77" s="3"/>
      <c r="X77" s="3"/>
      <c r="Y77" s="3"/>
      <c r="Z77" s="3"/>
    </row>
    <row r="78" spans="1:26" ht="27.65" customHeight="1" x14ac:dyDescent="0.25">
      <c r="A78" s="31">
        <v>45670</v>
      </c>
      <c r="B78" s="86" t="s">
        <v>69</v>
      </c>
      <c r="C78" s="52"/>
      <c r="D78" s="52"/>
      <c r="E78" s="53"/>
      <c r="F78" s="1"/>
      <c r="G78" s="1"/>
      <c r="H78" s="1"/>
      <c r="I78" s="1"/>
      <c r="J78" s="1"/>
      <c r="K78" s="1"/>
      <c r="L78" s="1"/>
      <c r="M78" s="1"/>
      <c r="N78" s="1"/>
      <c r="O78" s="1"/>
      <c r="P78" s="1"/>
      <c r="Q78" s="1"/>
      <c r="R78" s="1"/>
      <c r="S78" s="1"/>
      <c r="T78" s="1"/>
      <c r="U78" s="1"/>
      <c r="V78" s="1"/>
      <c r="W78" s="1"/>
      <c r="X78" s="1"/>
      <c r="Y78" s="1"/>
      <c r="Z78" s="1"/>
    </row>
    <row r="79" spans="1:26" ht="62" x14ac:dyDescent="0.25">
      <c r="A79" s="32">
        <v>41275</v>
      </c>
      <c r="B79" s="33" t="s">
        <v>70</v>
      </c>
      <c r="C79" s="30" t="s">
        <v>71</v>
      </c>
      <c r="D79" s="34"/>
      <c r="E79" s="34"/>
      <c r="F79" s="1"/>
      <c r="G79" s="1"/>
      <c r="H79" s="1"/>
      <c r="I79" s="1"/>
      <c r="J79" s="1"/>
      <c r="K79" s="1"/>
      <c r="L79" s="1"/>
      <c r="M79" s="1"/>
      <c r="N79" s="1"/>
      <c r="O79" s="1"/>
      <c r="P79" s="1"/>
      <c r="Q79" s="1"/>
      <c r="R79" s="1"/>
      <c r="S79" s="1"/>
      <c r="T79" s="1"/>
      <c r="U79" s="1"/>
      <c r="V79" s="1"/>
      <c r="W79" s="1"/>
      <c r="X79" s="1"/>
      <c r="Y79" s="1"/>
      <c r="Z79" s="1"/>
    </row>
    <row r="80" spans="1:26" ht="62" x14ac:dyDescent="0.25">
      <c r="A80" s="32">
        <v>41306</v>
      </c>
      <c r="B80" s="33" t="s">
        <v>72</v>
      </c>
      <c r="C80" s="30" t="s">
        <v>73</v>
      </c>
      <c r="D80" s="34"/>
      <c r="E80" s="34"/>
      <c r="F80" s="1"/>
      <c r="G80" s="1"/>
      <c r="H80" s="1"/>
      <c r="I80" s="1"/>
      <c r="J80" s="1"/>
      <c r="K80" s="1"/>
      <c r="L80" s="1"/>
      <c r="M80" s="1"/>
      <c r="N80" s="1"/>
      <c r="O80" s="1"/>
      <c r="P80" s="1"/>
      <c r="Q80" s="1"/>
      <c r="R80" s="1"/>
      <c r="S80" s="1"/>
      <c r="T80" s="1"/>
      <c r="U80" s="1"/>
      <c r="V80" s="1"/>
      <c r="W80" s="1"/>
      <c r="X80" s="1"/>
      <c r="Y80" s="1"/>
      <c r="Z80" s="1"/>
    </row>
    <row r="81" spans="1:26" ht="15.75" customHeight="1" x14ac:dyDescent="0.25">
      <c r="A81" s="35">
        <v>45701</v>
      </c>
      <c r="B81" s="86" t="s">
        <v>74</v>
      </c>
      <c r="C81" s="52"/>
      <c r="D81" s="52"/>
      <c r="E81" s="53"/>
      <c r="F81" s="1"/>
      <c r="G81" s="1"/>
      <c r="H81" s="1"/>
      <c r="I81" s="1"/>
      <c r="J81" s="1"/>
      <c r="K81" s="1"/>
      <c r="L81" s="1"/>
      <c r="M81" s="1"/>
      <c r="N81" s="1"/>
      <c r="O81" s="1"/>
      <c r="P81" s="1"/>
      <c r="Q81" s="1"/>
      <c r="R81" s="1"/>
      <c r="S81" s="1"/>
      <c r="T81" s="1"/>
      <c r="U81" s="1"/>
      <c r="V81" s="1"/>
      <c r="W81" s="1"/>
      <c r="X81" s="1"/>
      <c r="Y81" s="1"/>
      <c r="Z81" s="1"/>
    </row>
    <row r="82" spans="1:26" ht="31" x14ac:dyDescent="0.25">
      <c r="A82" s="32">
        <v>41276</v>
      </c>
      <c r="B82" s="33" t="s">
        <v>75</v>
      </c>
      <c r="C82" s="30">
        <v>3</v>
      </c>
      <c r="D82" s="72"/>
      <c r="E82" s="72"/>
      <c r="F82" s="1"/>
      <c r="G82" s="1"/>
      <c r="H82" s="1"/>
      <c r="I82" s="1"/>
      <c r="J82" s="1"/>
      <c r="K82" s="1"/>
      <c r="L82" s="1"/>
      <c r="M82" s="1"/>
      <c r="N82" s="1"/>
      <c r="O82" s="1"/>
      <c r="P82" s="1"/>
      <c r="Q82" s="1"/>
      <c r="R82" s="1"/>
      <c r="S82" s="1"/>
      <c r="T82" s="1"/>
      <c r="U82" s="1"/>
      <c r="V82" s="1"/>
      <c r="W82" s="1"/>
      <c r="X82" s="1"/>
      <c r="Y82" s="1"/>
      <c r="Z82" s="1"/>
    </row>
    <row r="83" spans="1:26" ht="15.5" x14ac:dyDescent="0.25">
      <c r="A83" s="32">
        <v>41307</v>
      </c>
      <c r="B83" s="34" t="s">
        <v>76</v>
      </c>
      <c r="C83" s="30">
        <v>2</v>
      </c>
      <c r="D83" s="81"/>
      <c r="E83" s="81"/>
      <c r="F83" s="1"/>
      <c r="G83" s="1"/>
      <c r="H83" s="1"/>
      <c r="I83" s="1"/>
      <c r="J83" s="1"/>
      <c r="K83" s="1"/>
      <c r="L83" s="1"/>
      <c r="M83" s="1"/>
      <c r="N83" s="1"/>
      <c r="O83" s="1"/>
      <c r="P83" s="1"/>
      <c r="Q83" s="1"/>
      <c r="R83" s="1"/>
      <c r="S83" s="1"/>
      <c r="T83" s="1"/>
      <c r="U83" s="1"/>
      <c r="V83" s="1"/>
      <c r="W83" s="1"/>
      <c r="X83" s="1"/>
      <c r="Y83" s="1"/>
      <c r="Z83" s="1"/>
    </row>
    <row r="84" spans="1:26" ht="15.5" x14ac:dyDescent="0.25">
      <c r="A84" s="32">
        <v>41335</v>
      </c>
      <c r="B84" s="33" t="s">
        <v>77</v>
      </c>
      <c r="C84" s="30">
        <v>1</v>
      </c>
      <c r="D84" s="73"/>
      <c r="E84" s="73"/>
      <c r="F84" s="1"/>
      <c r="G84" s="1"/>
      <c r="H84" s="1"/>
      <c r="I84" s="1"/>
      <c r="J84" s="1"/>
      <c r="K84" s="1"/>
      <c r="L84" s="1"/>
      <c r="M84" s="1"/>
      <c r="N84" s="1"/>
      <c r="O84" s="1"/>
      <c r="P84" s="1"/>
      <c r="Q84" s="1"/>
      <c r="R84" s="1"/>
      <c r="S84" s="1"/>
      <c r="T84" s="1"/>
      <c r="U84" s="1"/>
      <c r="V84" s="1"/>
      <c r="W84" s="1"/>
      <c r="X84" s="1"/>
      <c r="Y84" s="1"/>
      <c r="Z84" s="1"/>
    </row>
    <row r="85" spans="1:26" ht="15.5" x14ac:dyDescent="0.25">
      <c r="A85" s="31">
        <v>45729</v>
      </c>
      <c r="B85" s="84" t="s">
        <v>78</v>
      </c>
      <c r="C85" s="52"/>
      <c r="D85" s="52"/>
      <c r="E85" s="53"/>
      <c r="F85" s="1"/>
      <c r="G85" s="1"/>
      <c r="H85" s="1"/>
      <c r="I85" s="1"/>
      <c r="J85" s="1"/>
      <c r="K85" s="1"/>
      <c r="L85" s="1"/>
      <c r="M85" s="1"/>
      <c r="N85" s="1"/>
      <c r="O85" s="1"/>
      <c r="P85" s="1"/>
      <c r="Q85" s="1"/>
      <c r="R85" s="1"/>
      <c r="S85" s="1"/>
      <c r="T85" s="1"/>
      <c r="U85" s="1"/>
      <c r="V85" s="1"/>
      <c r="W85" s="1"/>
      <c r="X85" s="1"/>
      <c r="Y85" s="1"/>
      <c r="Z85" s="1"/>
    </row>
    <row r="86" spans="1:26" ht="31" x14ac:dyDescent="0.25">
      <c r="A86" s="32">
        <v>41277</v>
      </c>
      <c r="B86" s="34" t="s">
        <v>79</v>
      </c>
      <c r="C86" s="30" t="s">
        <v>71</v>
      </c>
      <c r="D86" s="34"/>
      <c r="E86" s="34"/>
      <c r="F86" s="1"/>
      <c r="G86" s="1"/>
      <c r="H86" s="1"/>
      <c r="I86" s="1"/>
      <c r="J86" s="1"/>
      <c r="K86" s="1"/>
      <c r="L86" s="1"/>
      <c r="M86" s="1"/>
      <c r="N86" s="1"/>
      <c r="O86" s="1"/>
      <c r="P86" s="1"/>
      <c r="Q86" s="1"/>
      <c r="R86" s="1"/>
      <c r="S86" s="1"/>
      <c r="T86" s="1"/>
      <c r="U86" s="1"/>
      <c r="V86" s="1"/>
      <c r="W86" s="1"/>
      <c r="X86" s="1"/>
      <c r="Y86" s="1"/>
      <c r="Z86" s="1"/>
    </row>
    <row r="87" spans="1:26" ht="31" x14ac:dyDescent="0.25">
      <c r="A87" s="32">
        <v>41308</v>
      </c>
      <c r="B87" s="34" t="s">
        <v>80</v>
      </c>
      <c r="C87" s="30" t="s">
        <v>71</v>
      </c>
      <c r="D87" s="34"/>
      <c r="E87" s="34"/>
      <c r="F87" s="1"/>
      <c r="G87" s="1"/>
      <c r="H87" s="1"/>
      <c r="I87" s="1"/>
      <c r="J87" s="1"/>
      <c r="K87" s="1"/>
      <c r="L87" s="1"/>
      <c r="M87" s="1"/>
      <c r="N87" s="1"/>
      <c r="O87" s="1"/>
      <c r="P87" s="1"/>
      <c r="Q87" s="1"/>
      <c r="R87" s="1"/>
      <c r="S87" s="1"/>
      <c r="T87" s="1"/>
      <c r="U87" s="1"/>
      <c r="V87" s="1"/>
      <c r="W87" s="1"/>
      <c r="X87" s="1"/>
      <c r="Y87" s="1"/>
      <c r="Z87" s="1"/>
    </row>
    <row r="88" spans="1:26" ht="15.75" customHeight="1" x14ac:dyDescent="0.25">
      <c r="A88" s="80" t="s">
        <v>81</v>
      </c>
      <c r="B88" s="52"/>
      <c r="C88" s="53"/>
      <c r="D88" s="36">
        <f>D79+D80+D82+D86+D87</f>
        <v>0</v>
      </c>
      <c r="E88" s="37"/>
      <c r="F88" s="1"/>
      <c r="G88" s="1"/>
      <c r="H88" s="1"/>
      <c r="I88" s="1"/>
      <c r="J88" s="1"/>
      <c r="K88" s="1"/>
      <c r="L88" s="1"/>
      <c r="M88" s="1"/>
      <c r="N88" s="1"/>
      <c r="O88" s="1"/>
      <c r="P88" s="1"/>
      <c r="Q88" s="1"/>
      <c r="R88" s="1"/>
      <c r="S88" s="1"/>
      <c r="T88" s="1"/>
      <c r="U88" s="1"/>
      <c r="V88" s="1"/>
      <c r="W88" s="1"/>
      <c r="X88" s="1"/>
      <c r="Y88" s="1"/>
      <c r="Z88" s="1"/>
    </row>
    <row r="89" spans="1:26" ht="15.75" customHeight="1" x14ac:dyDescent="0.25">
      <c r="A89" s="51" t="s">
        <v>82</v>
      </c>
      <c r="B89" s="52"/>
      <c r="C89" s="52"/>
      <c r="D89" s="52"/>
      <c r="E89" s="53"/>
      <c r="F89" s="1"/>
      <c r="G89" s="1"/>
      <c r="H89" s="1"/>
      <c r="I89" s="1"/>
      <c r="J89" s="1"/>
      <c r="K89" s="1"/>
      <c r="L89" s="1"/>
      <c r="M89" s="1"/>
      <c r="N89" s="1"/>
      <c r="O89" s="1"/>
      <c r="P89" s="1"/>
      <c r="Q89" s="1"/>
      <c r="R89" s="1"/>
      <c r="S89" s="1"/>
      <c r="T89" s="1"/>
      <c r="U89" s="1"/>
      <c r="V89" s="1"/>
      <c r="W89" s="1"/>
      <c r="X89" s="1"/>
      <c r="Y89" s="1"/>
      <c r="Z89" s="1"/>
    </row>
    <row r="90" spans="1:26" ht="36.75" customHeight="1" x14ac:dyDescent="0.25">
      <c r="A90" s="29">
        <v>45671</v>
      </c>
      <c r="B90" s="34" t="s">
        <v>83</v>
      </c>
      <c r="C90" s="30">
        <v>3</v>
      </c>
      <c r="D90" s="72"/>
      <c r="E90" s="72"/>
      <c r="F90" s="1"/>
      <c r="G90" s="1"/>
      <c r="H90" s="1"/>
      <c r="I90" s="1"/>
      <c r="J90" s="1"/>
      <c r="K90" s="1"/>
      <c r="L90" s="1"/>
      <c r="M90" s="1"/>
      <c r="N90" s="1"/>
      <c r="O90" s="1"/>
      <c r="P90" s="1"/>
      <c r="Q90" s="1"/>
      <c r="R90" s="1"/>
      <c r="S90" s="1"/>
      <c r="T90" s="1"/>
      <c r="U90" s="1"/>
      <c r="V90" s="1"/>
      <c r="W90" s="1"/>
      <c r="X90" s="1"/>
      <c r="Y90" s="1"/>
      <c r="Z90" s="1"/>
    </row>
    <row r="91" spans="1:26" ht="15.75" customHeight="1" x14ac:dyDescent="0.25">
      <c r="A91" s="29">
        <v>45702</v>
      </c>
      <c r="B91" s="33" t="s">
        <v>84</v>
      </c>
      <c r="C91" s="30">
        <v>3</v>
      </c>
      <c r="D91" s="81"/>
      <c r="E91" s="81"/>
      <c r="F91" s="1"/>
      <c r="G91" s="1"/>
      <c r="H91" s="1"/>
      <c r="I91" s="1"/>
      <c r="J91" s="1"/>
      <c r="K91" s="1"/>
      <c r="L91" s="1"/>
      <c r="M91" s="1"/>
      <c r="N91" s="1"/>
      <c r="O91" s="1"/>
      <c r="P91" s="1"/>
      <c r="Q91" s="1"/>
      <c r="R91" s="1"/>
      <c r="S91" s="1"/>
      <c r="T91" s="1"/>
      <c r="U91" s="1"/>
      <c r="V91" s="1"/>
      <c r="W91" s="1"/>
      <c r="X91" s="1"/>
      <c r="Y91" s="1"/>
      <c r="Z91" s="1"/>
    </row>
    <row r="92" spans="1:26" ht="15.5" x14ac:dyDescent="0.25">
      <c r="A92" s="29">
        <v>45730</v>
      </c>
      <c r="B92" s="34" t="s">
        <v>85</v>
      </c>
      <c r="C92" s="30">
        <v>2</v>
      </c>
      <c r="D92" s="81"/>
      <c r="E92" s="81"/>
      <c r="F92" s="1"/>
      <c r="G92" s="1"/>
      <c r="H92" s="1"/>
      <c r="I92" s="1"/>
      <c r="J92" s="1"/>
      <c r="K92" s="1"/>
      <c r="L92" s="1"/>
      <c r="M92" s="1"/>
      <c r="N92" s="1"/>
      <c r="O92" s="1"/>
      <c r="P92" s="1"/>
      <c r="Q92" s="1"/>
      <c r="R92" s="1"/>
      <c r="S92" s="1"/>
      <c r="T92" s="1"/>
      <c r="U92" s="1"/>
      <c r="V92" s="1"/>
      <c r="W92" s="1"/>
      <c r="X92" s="1"/>
      <c r="Y92" s="1"/>
      <c r="Z92" s="1"/>
    </row>
    <row r="93" spans="1:26" ht="62" x14ac:dyDescent="0.25">
      <c r="A93" s="29">
        <v>45761</v>
      </c>
      <c r="B93" s="34" t="s">
        <v>86</v>
      </c>
      <c r="C93" s="30">
        <v>2</v>
      </c>
      <c r="D93" s="81"/>
      <c r="E93" s="81"/>
      <c r="F93" s="1"/>
      <c r="G93" s="1"/>
      <c r="H93" s="1"/>
      <c r="I93" s="1"/>
      <c r="J93" s="1"/>
      <c r="K93" s="1"/>
      <c r="L93" s="1"/>
      <c r="M93" s="1"/>
      <c r="N93" s="1"/>
      <c r="O93" s="1"/>
      <c r="P93" s="1"/>
      <c r="Q93" s="1"/>
      <c r="R93" s="1"/>
      <c r="S93" s="1"/>
      <c r="T93" s="1"/>
      <c r="U93" s="1"/>
      <c r="V93" s="1"/>
      <c r="W93" s="1"/>
      <c r="X93" s="1"/>
      <c r="Y93" s="1"/>
      <c r="Z93" s="1"/>
    </row>
    <row r="94" spans="1:26" ht="31" x14ac:dyDescent="0.25">
      <c r="A94" s="29">
        <v>45791</v>
      </c>
      <c r="B94" s="34" t="s">
        <v>87</v>
      </c>
      <c r="C94" s="30">
        <v>1</v>
      </c>
      <c r="D94" s="81"/>
      <c r="E94" s="81"/>
      <c r="F94" s="1"/>
      <c r="G94" s="1"/>
      <c r="H94" s="1"/>
      <c r="I94" s="1"/>
      <c r="J94" s="1"/>
      <c r="K94" s="1"/>
      <c r="L94" s="1"/>
      <c r="M94" s="1"/>
      <c r="N94" s="1"/>
      <c r="O94" s="1"/>
      <c r="P94" s="1"/>
      <c r="Q94" s="1"/>
      <c r="R94" s="1"/>
      <c r="S94" s="1"/>
      <c r="T94" s="1"/>
      <c r="U94" s="1"/>
      <c r="V94" s="1"/>
      <c r="W94" s="1"/>
      <c r="X94" s="1"/>
      <c r="Y94" s="1"/>
      <c r="Z94" s="1"/>
    </row>
    <row r="95" spans="1:26" ht="15.5" x14ac:dyDescent="0.25">
      <c r="A95" s="29">
        <v>45822</v>
      </c>
      <c r="B95" s="34" t="s">
        <v>88</v>
      </c>
      <c r="C95" s="30">
        <v>1</v>
      </c>
      <c r="D95" s="81"/>
      <c r="E95" s="8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38">
        <v>45852</v>
      </c>
      <c r="B96" s="34" t="s">
        <v>89</v>
      </c>
      <c r="C96" s="30">
        <v>1</v>
      </c>
      <c r="D96" s="73"/>
      <c r="E96" s="73"/>
      <c r="F96" s="1"/>
      <c r="G96" s="1"/>
      <c r="H96" s="1"/>
      <c r="I96" s="1"/>
      <c r="J96" s="1"/>
      <c r="K96" s="1"/>
      <c r="L96" s="1"/>
      <c r="M96" s="1"/>
      <c r="N96" s="1"/>
      <c r="O96" s="1"/>
      <c r="P96" s="1"/>
      <c r="Q96" s="1"/>
      <c r="R96" s="1"/>
      <c r="S96" s="1"/>
      <c r="T96" s="1"/>
      <c r="U96" s="1"/>
      <c r="V96" s="1"/>
      <c r="W96" s="1"/>
      <c r="X96" s="1"/>
      <c r="Y96" s="1"/>
      <c r="Z96" s="1"/>
    </row>
    <row r="97" spans="1:26" ht="60" customHeight="1" x14ac:dyDescent="0.25">
      <c r="A97" s="82" t="s">
        <v>90</v>
      </c>
      <c r="B97" s="52"/>
      <c r="C97" s="52"/>
      <c r="D97" s="52"/>
      <c r="E97" s="53"/>
      <c r="F97" s="1"/>
      <c r="G97" s="1"/>
      <c r="H97" s="1"/>
      <c r="I97" s="1"/>
      <c r="J97" s="1"/>
      <c r="K97" s="1"/>
      <c r="L97" s="1"/>
      <c r="M97" s="1"/>
      <c r="N97" s="1"/>
      <c r="O97" s="1"/>
      <c r="P97" s="1"/>
      <c r="Q97" s="1"/>
      <c r="R97" s="1"/>
      <c r="S97" s="1"/>
      <c r="T97" s="1"/>
      <c r="U97" s="1"/>
      <c r="V97" s="1"/>
      <c r="W97" s="1"/>
      <c r="X97" s="1"/>
      <c r="Y97" s="1"/>
      <c r="Z97" s="1"/>
    </row>
    <row r="98" spans="1:26" ht="25.5" customHeight="1" x14ac:dyDescent="0.25">
      <c r="A98" s="83" t="s">
        <v>91</v>
      </c>
      <c r="B98" s="52"/>
      <c r="C98" s="52"/>
      <c r="D98" s="52"/>
      <c r="E98" s="53"/>
      <c r="F98" s="1"/>
      <c r="G98" s="1"/>
      <c r="H98" s="1"/>
      <c r="I98" s="1"/>
      <c r="J98" s="1"/>
      <c r="K98" s="1"/>
      <c r="L98" s="1"/>
      <c r="M98" s="1"/>
      <c r="N98" s="1"/>
      <c r="O98" s="1"/>
      <c r="P98" s="1"/>
      <c r="Q98" s="1"/>
      <c r="R98" s="1"/>
      <c r="S98" s="1"/>
      <c r="T98" s="1"/>
      <c r="U98" s="1"/>
      <c r="V98" s="1"/>
      <c r="W98" s="1"/>
      <c r="X98" s="1"/>
      <c r="Y98" s="1"/>
      <c r="Z98" s="1"/>
    </row>
    <row r="99" spans="1:26" ht="15.5" x14ac:dyDescent="0.25">
      <c r="A99" s="29">
        <v>45672</v>
      </c>
      <c r="B99" s="34" t="s">
        <v>92</v>
      </c>
      <c r="C99" s="34">
        <v>1</v>
      </c>
      <c r="D99" s="72"/>
      <c r="E99" s="72"/>
      <c r="F99" s="1"/>
      <c r="G99" s="1"/>
      <c r="H99" s="1"/>
      <c r="I99" s="1"/>
      <c r="J99" s="1"/>
      <c r="K99" s="1"/>
      <c r="L99" s="1"/>
      <c r="M99" s="1"/>
      <c r="N99" s="1"/>
      <c r="O99" s="1"/>
      <c r="P99" s="1"/>
      <c r="Q99" s="1"/>
      <c r="R99" s="1"/>
      <c r="S99" s="1"/>
      <c r="T99" s="1"/>
      <c r="U99" s="1"/>
      <c r="V99" s="1"/>
      <c r="W99" s="1"/>
      <c r="X99" s="1"/>
      <c r="Y99" s="1"/>
      <c r="Z99" s="1"/>
    </row>
    <row r="100" spans="1:26" ht="15.5" x14ac:dyDescent="0.25">
      <c r="A100" s="29">
        <v>45703</v>
      </c>
      <c r="B100" s="34" t="s">
        <v>93</v>
      </c>
      <c r="C100" s="34">
        <v>0</v>
      </c>
      <c r="D100" s="73"/>
      <c r="E100" s="73"/>
      <c r="F100" s="1"/>
      <c r="G100" s="1"/>
      <c r="H100" s="1"/>
      <c r="I100" s="1"/>
      <c r="J100" s="1"/>
      <c r="K100" s="1"/>
      <c r="L100" s="1"/>
      <c r="M100" s="1"/>
      <c r="N100" s="1"/>
      <c r="O100" s="1"/>
      <c r="P100" s="1"/>
      <c r="Q100" s="1"/>
      <c r="R100" s="1"/>
      <c r="S100" s="1"/>
      <c r="T100" s="1"/>
      <c r="U100" s="1"/>
      <c r="V100" s="1"/>
      <c r="W100" s="1"/>
      <c r="X100" s="1"/>
      <c r="Y100" s="1"/>
      <c r="Z100" s="1"/>
    </row>
    <row r="101" spans="1:26" ht="28.5" customHeight="1" x14ac:dyDescent="0.25">
      <c r="A101" s="51" t="s">
        <v>94</v>
      </c>
      <c r="B101" s="52"/>
      <c r="C101" s="52"/>
      <c r="D101" s="52"/>
      <c r="E101" s="53"/>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29">
        <v>45673</v>
      </c>
      <c r="B102" s="34" t="s">
        <v>95</v>
      </c>
      <c r="C102" s="30">
        <v>1</v>
      </c>
      <c r="D102" s="72"/>
      <c r="E102" s="72"/>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29">
        <v>45704</v>
      </c>
      <c r="B103" s="34" t="s">
        <v>96</v>
      </c>
      <c r="C103" s="30">
        <v>0.5</v>
      </c>
      <c r="D103" s="81"/>
      <c r="E103" s="8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29">
        <v>45732</v>
      </c>
      <c r="B104" s="34" t="s">
        <v>97</v>
      </c>
      <c r="C104" s="30">
        <v>0</v>
      </c>
      <c r="D104" s="73"/>
      <c r="E104" s="73"/>
      <c r="F104" s="1"/>
      <c r="G104" s="1"/>
      <c r="H104" s="1"/>
      <c r="I104" s="1"/>
      <c r="J104" s="1"/>
      <c r="K104" s="1"/>
      <c r="L104" s="1"/>
      <c r="M104" s="1"/>
      <c r="N104" s="1"/>
      <c r="O104" s="1"/>
      <c r="P104" s="1"/>
      <c r="Q104" s="1"/>
      <c r="R104" s="1"/>
      <c r="S104" s="1"/>
      <c r="T104" s="1"/>
      <c r="U104" s="1"/>
      <c r="V104" s="1"/>
      <c r="W104" s="1"/>
      <c r="X104" s="1"/>
      <c r="Y104" s="1"/>
      <c r="Z104" s="1"/>
    </row>
    <row r="105" spans="1:26" ht="43.5" customHeight="1" x14ac:dyDescent="0.25">
      <c r="A105" s="51" t="s">
        <v>98</v>
      </c>
      <c r="B105" s="52"/>
      <c r="C105" s="52"/>
      <c r="D105" s="52"/>
      <c r="E105" s="53"/>
      <c r="F105" s="1"/>
      <c r="G105" s="1"/>
      <c r="H105" s="1"/>
      <c r="I105" s="1"/>
      <c r="J105" s="1"/>
      <c r="K105" s="1"/>
      <c r="L105" s="1"/>
      <c r="M105" s="1"/>
      <c r="N105" s="1"/>
      <c r="O105" s="1"/>
      <c r="P105" s="1"/>
      <c r="Q105" s="1"/>
      <c r="R105" s="1"/>
      <c r="S105" s="1"/>
      <c r="T105" s="1"/>
      <c r="U105" s="1"/>
      <c r="V105" s="1"/>
      <c r="W105" s="1"/>
      <c r="X105" s="1"/>
      <c r="Y105" s="1"/>
      <c r="Z105" s="1"/>
    </row>
    <row r="106" spans="1:26" ht="31" x14ac:dyDescent="0.25">
      <c r="A106" s="29">
        <v>45674</v>
      </c>
      <c r="B106" s="34" t="s">
        <v>99</v>
      </c>
      <c r="C106" s="30">
        <v>1</v>
      </c>
      <c r="D106" s="72"/>
      <c r="E106" s="72"/>
      <c r="F106" s="1"/>
      <c r="G106" s="1"/>
      <c r="H106" s="1"/>
      <c r="I106" s="1"/>
      <c r="J106" s="1"/>
      <c r="K106" s="1"/>
      <c r="L106" s="1"/>
      <c r="M106" s="1"/>
      <c r="N106" s="1"/>
      <c r="O106" s="1"/>
      <c r="P106" s="1"/>
      <c r="Q106" s="1"/>
      <c r="R106" s="1"/>
      <c r="S106" s="1"/>
      <c r="T106" s="1"/>
      <c r="U106" s="1"/>
      <c r="V106" s="1"/>
      <c r="W106" s="1"/>
      <c r="X106" s="1"/>
      <c r="Y106" s="1"/>
      <c r="Z106" s="1"/>
    </row>
    <row r="107" spans="1:26" ht="46.5" x14ac:dyDescent="0.25">
      <c r="A107" s="29">
        <v>45705</v>
      </c>
      <c r="B107" s="34" t="s">
        <v>100</v>
      </c>
      <c r="C107" s="30">
        <v>0.5</v>
      </c>
      <c r="D107" s="81"/>
      <c r="E107" s="81"/>
      <c r="F107" s="1"/>
      <c r="G107" s="1"/>
      <c r="H107" s="1"/>
      <c r="I107" s="1"/>
      <c r="J107" s="1"/>
      <c r="K107" s="1"/>
      <c r="L107" s="1"/>
      <c r="M107" s="1"/>
      <c r="N107" s="1"/>
      <c r="O107" s="1"/>
      <c r="P107" s="1"/>
      <c r="Q107" s="1"/>
      <c r="R107" s="1"/>
      <c r="S107" s="1"/>
      <c r="T107" s="1"/>
      <c r="U107" s="1"/>
      <c r="V107" s="1"/>
      <c r="W107" s="1"/>
      <c r="X107" s="1"/>
      <c r="Y107" s="1"/>
      <c r="Z107" s="1"/>
    </row>
    <row r="108" spans="1:26" ht="15.5" x14ac:dyDescent="0.25">
      <c r="A108" s="29">
        <v>45733</v>
      </c>
      <c r="B108" s="34" t="s">
        <v>101</v>
      </c>
      <c r="C108" s="30">
        <v>0</v>
      </c>
      <c r="D108" s="73"/>
      <c r="E108" s="73"/>
      <c r="F108" s="1"/>
      <c r="G108" s="1"/>
      <c r="H108" s="1"/>
      <c r="I108" s="1"/>
      <c r="J108" s="1"/>
      <c r="K108" s="1"/>
      <c r="L108" s="1"/>
      <c r="M108" s="1"/>
      <c r="N108" s="1"/>
      <c r="O108" s="1"/>
      <c r="P108" s="1"/>
      <c r="Q108" s="1"/>
      <c r="R108" s="1"/>
      <c r="S108" s="1"/>
      <c r="T108" s="1"/>
      <c r="U108" s="1"/>
      <c r="V108" s="1"/>
      <c r="W108" s="1"/>
      <c r="X108" s="1"/>
      <c r="Y108" s="1"/>
      <c r="Z108" s="1"/>
    </row>
    <row r="109" spans="1:26" ht="34.5" customHeight="1" x14ac:dyDescent="0.25">
      <c r="A109" s="51" t="s">
        <v>102</v>
      </c>
      <c r="B109" s="52"/>
      <c r="C109" s="52"/>
      <c r="D109" s="52"/>
      <c r="E109" s="53"/>
      <c r="F109" s="1"/>
      <c r="G109" s="1"/>
      <c r="H109" s="1"/>
      <c r="I109" s="1"/>
      <c r="J109" s="1"/>
      <c r="K109" s="1"/>
      <c r="L109" s="1"/>
      <c r="M109" s="1"/>
      <c r="N109" s="1"/>
      <c r="O109" s="1"/>
      <c r="P109" s="1"/>
      <c r="Q109" s="1"/>
      <c r="R109" s="1"/>
      <c r="S109" s="1"/>
      <c r="T109" s="1"/>
      <c r="U109" s="1"/>
      <c r="V109" s="1"/>
      <c r="W109" s="1"/>
      <c r="X109" s="1"/>
      <c r="Y109" s="1"/>
      <c r="Z109" s="1"/>
    </row>
    <row r="110" spans="1:26" ht="31" x14ac:dyDescent="0.25">
      <c r="A110" s="29">
        <v>45675</v>
      </c>
      <c r="B110" s="34" t="s">
        <v>103</v>
      </c>
      <c r="C110" s="30">
        <v>2</v>
      </c>
      <c r="D110" s="72"/>
      <c r="E110" s="72"/>
      <c r="F110" s="1"/>
      <c r="G110" s="1"/>
      <c r="H110" s="1"/>
      <c r="I110" s="1"/>
      <c r="J110" s="1"/>
      <c r="K110" s="1"/>
      <c r="L110" s="1"/>
      <c r="M110" s="1"/>
      <c r="N110" s="1"/>
      <c r="O110" s="1"/>
      <c r="P110" s="1"/>
      <c r="Q110" s="1"/>
      <c r="R110" s="1"/>
      <c r="S110" s="1"/>
      <c r="T110" s="1"/>
      <c r="U110" s="1"/>
      <c r="V110" s="1"/>
      <c r="W110" s="1"/>
      <c r="X110" s="1"/>
      <c r="Y110" s="1"/>
      <c r="Z110" s="1"/>
    </row>
    <row r="111" spans="1:26" ht="46.5" x14ac:dyDescent="0.25">
      <c r="A111" s="29">
        <v>45706</v>
      </c>
      <c r="B111" s="34" t="s">
        <v>104</v>
      </c>
      <c r="C111" s="30">
        <v>2</v>
      </c>
      <c r="D111" s="81"/>
      <c r="E111" s="81"/>
      <c r="F111" s="1"/>
      <c r="G111" s="1"/>
      <c r="H111" s="1"/>
      <c r="I111" s="1"/>
      <c r="J111" s="1"/>
      <c r="K111" s="1"/>
      <c r="L111" s="1"/>
      <c r="M111" s="1"/>
      <c r="N111" s="1"/>
      <c r="O111" s="1"/>
      <c r="P111" s="1"/>
      <c r="Q111" s="1"/>
      <c r="R111" s="1"/>
      <c r="S111" s="1"/>
      <c r="T111" s="1"/>
      <c r="U111" s="1"/>
      <c r="V111" s="1"/>
      <c r="W111" s="1"/>
      <c r="X111" s="1"/>
      <c r="Y111" s="1"/>
      <c r="Z111" s="1"/>
    </row>
    <row r="112" spans="1:26" ht="31" x14ac:dyDescent="0.25">
      <c r="A112" s="29">
        <v>45734</v>
      </c>
      <c r="B112" s="39" t="s">
        <v>130</v>
      </c>
      <c r="C112" s="30">
        <v>1</v>
      </c>
      <c r="D112" s="73"/>
      <c r="E112" s="73"/>
      <c r="F112" s="1"/>
      <c r="G112" s="1"/>
      <c r="H112" s="1"/>
      <c r="I112" s="1"/>
      <c r="J112" s="1"/>
      <c r="K112" s="1"/>
      <c r="L112" s="1"/>
      <c r="M112" s="1"/>
      <c r="N112" s="1"/>
      <c r="O112" s="1"/>
      <c r="P112" s="1"/>
      <c r="Q112" s="1"/>
      <c r="R112" s="1"/>
      <c r="S112" s="1"/>
      <c r="T112" s="1"/>
      <c r="U112" s="1"/>
      <c r="V112" s="1"/>
      <c r="W112" s="1"/>
      <c r="X112" s="1"/>
      <c r="Y112" s="1"/>
      <c r="Z112" s="1"/>
    </row>
    <row r="113" spans="1:26" ht="35.25" customHeight="1" x14ac:dyDescent="0.25">
      <c r="A113" s="51" t="s">
        <v>105</v>
      </c>
      <c r="B113" s="52"/>
      <c r="C113" s="52"/>
      <c r="D113" s="52"/>
      <c r="E113" s="53"/>
      <c r="F113" s="1"/>
      <c r="G113" s="1"/>
      <c r="H113" s="1"/>
      <c r="I113" s="1"/>
      <c r="J113" s="1"/>
      <c r="K113" s="1"/>
      <c r="L113" s="1"/>
      <c r="M113" s="1"/>
      <c r="N113" s="1"/>
      <c r="O113" s="1"/>
      <c r="P113" s="1"/>
      <c r="Q113" s="1"/>
      <c r="R113" s="1"/>
      <c r="S113" s="1"/>
      <c r="T113" s="1"/>
      <c r="U113" s="1"/>
      <c r="V113" s="1"/>
      <c r="W113" s="1"/>
      <c r="X113" s="1"/>
      <c r="Y113" s="1"/>
      <c r="Z113" s="1"/>
    </row>
    <row r="114" spans="1:26" ht="46.5" x14ac:dyDescent="0.25">
      <c r="A114" s="40" t="s">
        <v>106</v>
      </c>
      <c r="B114" s="34" t="s">
        <v>107</v>
      </c>
      <c r="C114" s="30">
        <v>1</v>
      </c>
      <c r="D114" s="72"/>
      <c r="E114" s="72"/>
      <c r="F114" s="1"/>
      <c r="G114" s="1"/>
      <c r="H114" s="1"/>
      <c r="I114" s="1"/>
      <c r="J114" s="1"/>
      <c r="K114" s="1"/>
      <c r="L114" s="1"/>
      <c r="M114" s="1"/>
      <c r="N114" s="1"/>
      <c r="O114" s="1"/>
      <c r="P114" s="1"/>
      <c r="Q114" s="1"/>
      <c r="R114" s="1"/>
      <c r="S114" s="1"/>
      <c r="T114" s="1"/>
      <c r="U114" s="1"/>
      <c r="V114" s="1"/>
      <c r="W114" s="1"/>
      <c r="X114" s="1"/>
      <c r="Y114" s="1"/>
      <c r="Z114" s="1"/>
    </row>
    <row r="115" spans="1:26" ht="46.5" x14ac:dyDescent="0.25">
      <c r="A115" s="29">
        <v>45707</v>
      </c>
      <c r="B115" s="39" t="s">
        <v>131</v>
      </c>
      <c r="C115" s="30">
        <v>0</v>
      </c>
      <c r="D115" s="73"/>
      <c r="E115" s="73"/>
      <c r="F115" s="1"/>
      <c r="G115" s="1"/>
      <c r="H115" s="1"/>
      <c r="I115" s="1"/>
      <c r="J115" s="1"/>
      <c r="K115" s="1"/>
      <c r="L115" s="1"/>
      <c r="M115" s="1"/>
      <c r="N115" s="1"/>
      <c r="O115" s="1"/>
      <c r="P115" s="1"/>
      <c r="Q115" s="1"/>
      <c r="R115" s="1"/>
      <c r="S115" s="1"/>
      <c r="T115" s="1"/>
      <c r="U115" s="1"/>
      <c r="V115" s="1"/>
      <c r="W115" s="1"/>
      <c r="X115" s="1"/>
      <c r="Y115" s="1"/>
      <c r="Z115" s="1"/>
    </row>
    <row r="116" spans="1:26" ht="63.65" customHeight="1" x14ac:dyDescent="0.25">
      <c r="A116" s="79" t="s">
        <v>108</v>
      </c>
      <c r="B116" s="52"/>
      <c r="C116" s="52"/>
      <c r="D116" s="52"/>
      <c r="E116" s="53"/>
      <c r="F116" s="1"/>
      <c r="G116" s="1"/>
      <c r="H116" s="1"/>
      <c r="I116" s="1"/>
      <c r="J116" s="1"/>
      <c r="K116" s="1"/>
      <c r="L116" s="1"/>
      <c r="M116" s="1"/>
      <c r="N116" s="1"/>
      <c r="O116" s="1"/>
      <c r="P116" s="1"/>
      <c r="Q116" s="1"/>
      <c r="R116" s="1"/>
      <c r="S116" s="1"/>
      <c r="T116" s="1"/>
      <c r="U116" s="1"/>
      <c r="V116" s="1"/>
      <c r="W116" s="1"/>
      <c r="X116" s="1"/>
      <c r="Y116" s="1"/>
      <c r="Z116" s="1"/>
    </row>
    <row r="117" spans="1:26" ht="50.4" customHeight="1" x14ac:dyDescent="0.25">
      <c r="A117" s="51" t="s">
        <v>109</v>
      </c>
      <c r="B117" s="52"/>
      <c r="C117" s="52"/>
      <c r="D117" s="52"/>
      <c r="E117" s="53"/>
      <c r="F117" s="1"/>
      <c r="G117" s="1"/>
      <c r="H117" s="1"/>
      <c r="I117" s="1"/>
      <c r="J117" s="1"/>
      <c r="K117" s="1"/>
      <c r="L117" s="1"/>
      <c r="M117" s="1"/>
      <c r="N117" s="1"/>
      <c r="O117" s="1"/>
      <c r="P117" s="1"/>
      <c r="Q117" s="1"/>
      <c r="R117" s="1"/>
      <c r="S117" s="1"/>
      <c r="T117" s="1"/>
      <c r="U117" s="1"/>
      <c r="V117" s="1"/>
      <c r="W117" s="1"/>
      <c r="X117" s="1"/>
      <c r="Y117" s="1"/>
      <c r="Z117" s="1"/>
    </row>
    <row r="118" spans="1:26" ht="15.5" x14ac:dyDescent="0.25">
      <c r="A118" s="29">
        <v>45677</v>
      </c>
      <c r="B118" s="33" t="s">
        <v>110</v>
      </c>
      <c r="C118" s="30" t="s">
        <v>71</v>
      </c>
      <c r="D118" s="34"/>
      <c r="E118" s="34"/>
      <c r="F118" s="1"/>
      <c r="G118" s="1"/>
      <c r="H118" s="1"/>
      <c r="I118" s="1"/>
      <c r="J118" s="1"/>
      <c r="K118" s="1"/>
      <c r="L118" s="1"/>
      <c r="M118" s="1"/>
      <c r="N118" s="1"/>
      <c r="O118" s="1"/>
      <c r="P118" s="1"/>
      <c r="Q118" s="1"/>
      <c r="R118" s="1"/>
      <c r="S118" s="1"/>
      <c r="T118" s="1"/>
      <c r="U118" s="1"/>
      <c r="V118" s="1"/>
      <c r="W118" s="1"/>
      <c r="X118" s="1"/>
      <c r="Y118" s="1"/>
      <c r="Z118" s="1"/>
    </row>
    <row r="119" spans="1:26" ht="24" customHeight="1" x14ac:dyDescent="0.25">
      <c r="A119" s="29">
        <v>45708</v>
      </c>
      <c r="B119" s="33" t="s">
        <v>111</v>
      </c>
      <c r="C119" s="30" t="s">
        <v>71</v>
      </c>
      <c r="D119" s="34"/>
      <c r="E119" s="34"/>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80" t="s">
        <v>112</v>
      </c>
      <c r="B120" s="52"/>
      <c r="C120" s="53"/>
      <c r="D120" s="36">
        <f>SUM(D118:D119)</f>
        <v>0</v>
      </c>
      <c r="E120" s="37"/>
      <c r="F120" s="1"/>
      <c r="G120" s="1"/>
      <c r="H120" s="1"/>
      <c r="I120" s="1"/>
      <c r="J120" s="1"/>
      <c r="K120" s="1"/>
      <c r="L120" s="1"/>
      <c r="M120" s="1"/>
      <c r="N120" s="1"/>
      <c r="O120" s="1"/>
      <c r="P120" s="1"/>
      <c r="Q120" s="1"/>
      <c r="R120" s="1"/>
      <c r="S120" s="1"/>
      <c r="T120" s="1"/>
      <c r="U120" s="1"/>
      <c r="V120" s="1"/>
      <c r="W120" s="1"/>
      <c r="X120" s="1"/>
      <c r="Y120" s="1"/>
      <c r="Z120" s="1"/>
    </row>
    <row r="121" spans="1:26" ht="33" customHeight="1" x14ac:dyDescent="0.25">
      <c r="A121" s="51" t="s">
        <v>113</v>
      </c>
      <c r="B121" s="52"/>
      <c r="C121" s="52"/>
      <c r="D121" s="52"/>
      <c r="E121" s="53"/>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29">
        <v>45678</v>
      </c>
      <c r="B122" s="33" t="s">
        <v>114</v>
      </c>
      <c r="C122" s="30">
        <v>0.5</v>
      </c>
      <c r="D122" s="72"/>
      <c r="E122" s="72"/>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29">
        <v>45709</v>
      </c>
      <c r="B123" s="34" t="s">
        <v>115</v>
      </c>
      <c r="C123" s="30">
        <v>0</v>
      </c>
      <c r="D123" s="73"/>
      <c r="E123" s="73"/>
      <c r="F123" s="1"/>
      <c r="G123" s="1"/>
      <c r="H123" s="1"/>
      <c r="I123" s="1"/>
      <c r="J123" s="1"/>
      <c r="K123" s="1"/>
      <c r="L123" s="1"/>
      <c r="M123" s="1"/>
      <c r="N123" s="1"/>
      <c r="O123" s="1"/>
      <c r="P123" s="1"/>
      <c r="Q123" s="1"/>
      <c r="R123" s="1"/>
      <c r="S123" s="1"/>
      <c r="T123" s="1"/>
      <c r="U123" s="1"/>
      <c r="V123" s="1"/>
      <c r="W123" s="1"/>
      <c r="X123" s="1"/>
      <c r="Y123" s="1"/>
      <c r="Z123" s="1"/>
    </row>
    <row r="124" spans="1:26" ht="37.5" customHeight="1" x14ac:dyDescent="0.25">
      <c r="A124" s="51" t="s">
        <v>116</v>
      </c>
      <c r="B124" s="52"/>
      <c r="C124" s="52"/>
      <c r="D124" s="52"/>
      <c r="E124" s="53"/>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29">
        <v>45679</v>
      </c>
      <c r="B125" s="33" t="s">
        <v>114</v>
      </c>
      <c r="C125" s="30">
        <v>0.5</v>
      </c>
      <c r="D125" s="72"/>
      <c r="E125" s="72"/>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29">
        <v>45710</v>
      </c>
      <c r="B126" s="34" t="s">
        <v>115</v>
      </c>
      <c r="C126" s="30">
        <v>0</v>
      </c>
      <c r="D126" s="73"/>
      <c r="E126" s="73"/>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51" t="s">
        <v>117</v>
      </c>
      <c r="B127" s="52"/>
      <c r="C127" s="52"/>
      <c r="D127" s="52"/>
      <c r="E127" s="53"/>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29">
        <v>45680</v>
      </c>
      <c r="B128" s="33" t="s">
        <v>114</v>
      </c>
      <c r="C128" s="30">
        <v>0.5</v>
      </c>
      <c r="D128" s="72"/>
      <c r="E128" s="72"/>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29">
        <v>45711</v>
      </c>
      <c r="B129" s="34" t="s">
        <v>115</v>
      </c>
      <c r="C129" s="30">
        <v>0</v>
      </c>
      <c r="D129" s="73"/>
      <c r="E129" s="73"/>
      <c r="F129" s="1"/>
      <c r="G129" s="1"/>
      <c r="H129" s="1"/>
      <c r="I129" s="1"/>
      <c r="J129" s="1"/>
      <c r="K129" s="1"/>
      <c r="L129" s="1"/>
      <c r="M129" s="1"/>
      <c r="N129" s="1"/>
      <c r="O129" s="1"/>
      <c r="P129" s="1"/>
      <c r="Q129" s="1"/>
      <c r="R129" s="1"/>
      <c r="S129" s="1"/>
      <c r="T129" s="1"/>
      <c r="U129" s="1"/>
      <c r="V129" s="1"/>
      <c r="W129" s="1"/>
      <c r="X129" s="1"/>
      <c r="Y129" s="1"/>
      <c r="Z129" s="1"/>
    </row>
    <row r="130" spans="1:26" ht="39" customHeight="1" x14ac:dyDescent="0.25">
      <c r="A130" s="51" t="s">
        <v>118</v>
      </c>
      <c r="B130" s="52"/>
      <c r="C130" s="52"/>
      <c r="D130" s="52"/>
      <c r="E130" s="53"/>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29">
        <v>45681</v>
      </c>
      <c r="B131" s="33" t="s">
        <v>114</v>
      </c>
      <c r="C131" s="30">
        <v>0.5</v>
      </c>
      <c r="D131" s="72"/>
      <c r="E131" s="72"/>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29">
        <v>45712</v>
      </c>
      <c r="B132" s="34" t="s">
        <v>115</v>
      </c>
      <c r="C132" s="30">
        <v>0</v>
      </c>
      <c r="D132" s="73"/>
      <c r="E132" s="73"/>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47"/>
      <c r="B133" s="48"/>
      <c r="C133" s="48"/>
      <c r="D133" s="48"/>
      <c r="E133" s="48"/>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47" t="s">
        <v>119</v>
      </c>
      <c r="B134" s="48"/>
      <c r="C134" s="48"/>
      <c r="D134" s="48"/>
      <c r="E134" s="15">
        <f>D88+D90+D99+D102+D106+D110+D114+D120+D122+D125+D128+D131</f>
        <v>0</v>
      </c>
      <c r="F134" s="1"/>
      <c r="G134" s="1"/>
      <c r="H134" s="1"/>
      <c r="I134" s="1"/>
      <c r="J134" s="1"/>
      <c r="K134" s="1"/>
      <c r="L134" s="1"/>
      <c r="M134" s="1"/>
      <c r="N134" s="1"/>
      <c r="O134" s="1"/>
      <c r="P134" s="1"/>
      <c r="Q134" s="1"/>
      <c r="R134" s="1"/>
      <c r="S134" s="1"/>
      <c r="T134" s="1"/>
      <c r="U134" s="1"/>
      <c r="V134" s="1"/>
      <c r="W134" s="1"/>
      <c r="X134" s="1"/>
      <c r="Y134" s="1"/>
      <c r="Z134" s="1"/>
    </row>
    <row r="135" spans="1:26" ht="19.5" customHeight="1" x14ac:dyDescent="0.25">
      <c r="A135" s="49" t="s">
        <v>120</v>
      </c>
      <c r="B135" s="48"/>
      <c r="C135" s="48"/>
      <c r="D135" s="48"/>
      <c r="E135" s="48"/>
      <c r="F135" s="1"/>
      <c r="G135" s="1"/>
      <c r="H135" s="1"/>
      <c r="I135" s="1"/>
      <c r="J135" s="1"/>
      <c r="K135" s="1"/>
      <c r="L135" s="1"/>
      <c r="M135" s="1"/>
      <c r="N135" s="1"/>
      <c r="O135" s="1"/>
      <c r="P135" s="1"/>
      <c r="Q135" s="1"/>
      <c r="R135" s="1"/>
      <c r="S135" s="1"/>
      <c r="T135" s="1"/>
      <c r="U135" s="1"/>
      <c r="V135" s="1"/>
      <c r="W135" s="1"/>
      <c r="X135" s="1"/>
      <c r="Y135" s="1"/>
      <c r="Z135" s="1"/>
    </row>
    <row r="136" spans="1:26" ht="35.25" customHeight="1" x14ac:dyDescent="0.25">
      <c r="A136" s="76" t="s">
        <v>121</v>
      </c>
      <c r="B136" s="77"/>
      <c r="C136" s="77"/>
      <c r="D136" s="77"/>
      <c r="E136" s="77"/>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47" t="s">
        <v>122</v>
      </c>
      <c r="B138" s="48"/>
      <c r="C138" s="48"/>
      <c r="D138" s="48"/>
      <c r="E138" s="15">
        <f>E71+E134</f>
        <v>0</v>
      </c>
      <c r="F138" s="1"/>
      <c r="G138" s="1"/>
      <c r="H138" s="1"/>
      <c r="I138" s="1"/>
      <c r="J138" s="1"/>
      <c r="K138" s="1"/>
      <c r="L138" s="1"/>
      <c r="M138" s="1"/>
      <c r="N138" s="1"/>
      <c r="O138" s="1"/>
      <c r="P138" s="1"/>
      <c r="Q138" s="1"/>
      <c r="R138" s="1"/>
      <c r="S138" s="1"/>
      <c r="T138" s="1"/>
      <c r="U138" s="1"/>
      <c r="V138" s="1"/>
      <c r="W138" s="1"/>
      <c r="X138" s="1"/>
      <c r="Y138" s="1"/>
      <c r="Z138" s="1"/>
    </row>
    <row r="139" spans="1:26" ht="30" customHeight="1" x14ac:dyDescent="0.25">
      <c r="A139" s="78" t="s">
        <v>123</v>
      </c>
      <c r="B139" s="48"/>
      <c r="C139" s="48"/>
      <c r="D139" s="48"/>
      <c r="E139" s="48"/>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6"/>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74" t="s">
        <v>132</v>
      </c>
      <c r="B141" s="48"/>
      <c r="C141" s="75" t="s">
        <v>134</v>
      </c>
      <c r="D141" s="48"/>
      <c r="E141" s="1" t="s">
        <v>135</v>
      </c>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7"/>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5.7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5.75" customHeight="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5.75" customHeight="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5.75" customHeight="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5.75"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5.75"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5.75"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5.75"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5.75" customHeight="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5.75"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5.75" customHeight="1"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row r="1001" spans="1:26" ht="15.75" customHeight="1" x14ac:dyDescent="0.25">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row>
  </sheetData>
  <mergeCells count="98">
    <mergeCell ref="A73:E73"/>
    <mergeCell ref="A75:E75"/>
    <mergeCell ref="A76:E76"/>
    <mergeCell ref="B78:E78"/>
    <mergeCell ref="B81:E81"/>
    <mergeCell ref="D82:D84"/>
    <mergeCell ref="E82:E84"/>
    <mergeCell ref="B85:E85"/>
    <mergeCell ref="A88:C88"/>
    <mergeCell ref="A89:E89"/>
    <mergeCell ref="D90:D96"/>
    <mergeCell ref="E90:E96"/>
    <mergeCell ref="A97:E97"/>
    <mergeCell ref="A98:E98"/>
    <mergeCell ref="D99:D100"/>
    <mergeCell ref="E99:E100"/>
    <mergeCell ref="A101:E101"/>
    <mergeCell ref="D102:D104"/>
    <mergeCell ref="E102:E104"/>
    <mergeCell ref="A105:E105"/>
    <mergeCell ref="D106:D108"/>
    <mergeCell ref="E106:E108"/>
    <mergeCell ref="A109:E109"/>
    <mergeCell ref="D110:D112"/>
    <mergeCell ref="E110:E112"/>
    <mergeCell ref="A113:E113"/>
    <mergeCell ref="D114:D115"/>
    <mergeCell ref="E114:E115"/>
    <mergeCell ref="A116:E116"/>
    <mergeCell ref="A117:E117"/>
    <mergeCell ref="A120:C120"/>
    <mergeCell ref="A121:E121"/>
    <mergeCell ref="D122:D123"/>
    <mergeCell ref="E122:E123"/>
    <mergeCell ref="A124:E124"/>
    <mergeCell ref="D125:D126"/>
    <mergeCell ref="E125:E126"/>
    <mergeCell ref="A127:E127"/>
    <mergeCell ref="D128:D129"/>
    <mergeCell ref="E128:E129"/>
    <mergeCell ref="A130:E130"/>
    <mergeCell ref="D131:D132"/>
    <mergeCell ref="A141:B141"/>
    <mergeCell ref="C141:D141"/>
    <mergeCell ref="E131:E132"/>
    <mergeCell ref="A133:E133"/>
    <mergeCell ref="A134:D134"/>
    <mergeCell ref="A135:E135"/>
    <mergeCell ref="A136:E136"/>
    <mergeCell ref="A138:D138"/>
    <mergeCell ref="A139:E139"/>
    <mergeCell ref="A1:E1"/>
    <mergeCell ref="A2:F2"/>
    <mergeCell ref="A3:E3"/>
    <mergeCell ref="B5:D5"/>
    <mergeCell ref="B4:E4"/>
    <mergeCell ref="B6:D6"/>
    <mergeCell ref="C8:E8"/>
    <mergeCell ref="C10:E10"/>
    <mergeCell ref="A12:D12"/>
    <mergeCell ref="A13:D13"/>
    <mergeCell ref="C14:D14"/>
    <mergeCell ref="A19:D19"/>
    <mergeCell ref="A21:E21"/>
    <mergeCell ref="A22:E22"/>
    <mergeCell ref="D24:D25"/>
    <mergeCell ref="E24:E25"/>
    <mergeCell ref="A26:E26"/>
    <mergeCell ref="D27:D30"/>
    <mergeCell ref="E27:E30"/>
    <mergeCell ref="A31:E31"/>
    <mergeCell ref="A32:E32"/>
    <mergeCell ref="D33:D35"/>
    <mergeCell ref="E33:E35"/>
    <mergeCell ref="A36:E36"/>
    <mergeCell ref="E37:E39"/>
    <mergeCell ref="A40:E40"/>
    <mergeCell ref="D37:D39"/>
    <mergeCell ref="A45:C45"/>
    <mergeCell ref="A46:E46"/>
    <mergeCell ref="A51:E51"/>
    <mergeCell ref="A55:E55"/>
    <mergeCell ref="A58:C58"/>
    <mergeCell ref="D47:D50"/>
    <mergeCell ref="E47:E50"/>
    <mergeCell ref="D52:D54"/>
    <mergeCell ref="E52:E54"/>
    <mergeCell ref="A59:E59"/>
    <mergeCell ref="D60:D61"/>
    <mergeCell ref="E60:E61"/>
    <mergeCell ref="A62:E62"/>
    <mergeCell ref="D63:D65"/>
    <mergeCell ref="E63:E65"/>
    <mergeCell ref="A66:E66"/>
    <mergeCell ref="D67:D69"/>
    <mergeCell ref="E67:E69"/>
    <mergeCell ref="A71:D71"/>
    <mergeCell ref="A72:E72"/>
  </mergeCells>
  <conditionalFormatting sqref="E71">
    <cfRule type="cellIs" dxfId="5" priority="1" operator="greaterThanOrEqual">
      <formula>10</formula>
    </cfRule>
    <cfRule type="cellIs" dxfId="4" priority="2" operator="lessThan">
      <formula>10</formula>
    </cfRule>
  </conditionalFormatting>
  <conditionalFormatting sqref="E134">
    <cfRule type="cellIs" dxfId="3" priority="3" operator="greaterThanOrEqual">
      <formula>8</formula>
    </cfRule>
    <cfRule type="cellIs" dxfId="2" priority="4" operator="lessThan">
      <formula>8</formula>
    </cfRule>
  </conditionalFormatting>
  <conditionalFormatting sqref="E138">
    <cfRule type="cellIs" dxfId="1" priority="5" operator="greaterThanOrEqual">
      <formula>18</formula>
    </cfRule>
    <cfRule type="cellIs" dxfId="0" priority="6" operator="lessThan">
      <formula>18</formula>
    </cfRule>
  </conditionalFormatting>
  <dataValidations count="11">
    <dataValidation type="list" allowBlank="1" showErrorMessage="1" sqref="D27" xr:uid="{00000000-0002-0000-0000-000000000000}">
      <formula1>"4,2,0"</formula1>
    </dataValidation>
    <dataValidation type="list" allowBlank="1" showErrorMessage="1" sqref="D110" xr:uid="{00000000-0002-0000-0000-000001000000}">
      <formula1>"2,1"</formula1>
    </dataValidation>
    <dataValidation type="list" allowBlank="1" showErrorMessage="1" sqref="D82 D90" xr:uid="{00000000-0002-0000-0000-000002000000}">
      <formula1>"3,2,1"</formula1>
    </dataValidation>
    <dataValidation type="list" allowBlank="1" showErrorMessage="1" sqref="D15:D18 E5:E6" xr:uid="{00000000-0002-0000-0000-000004000000}">
      <formula1>"JĀ,NĒ"</formula1>
    </dataValidation>
    <dataValidation type="list" allowBlank="1" showErrorMessage="1" sqref="D52 D67" xr:uid="{00000000-0002-0000-0000-000006000000}">
      <formula1>"2,1,0"</formula1>
    </dataValidation>
    <dataValidation type="list" allowBlank="1" showErrorMessage="1" sqref="D60 D79:D80 D86:D87 D99 D114 D118:D119" xr:uid="{00000000-0002-0000-0000-000007000000}">
      <formula1>"1,0"</formula1>
    </dataValidation>
    <dataValidation type="list" allowBlank="1" showErrorMessage="1" sqref="D24" xr:uid="{00000000-0002-0000-0000-000008000000}">
      <formula1>"2,0"</formula1>
    </dataValidation>
    <dataValidation type="list" allowBlank="1" showErrorMessage="1" sqref="D33:D35 D37:D39 D57" xr:uid="{404D392A-D7C2-4CDA-ADB3-76FA0A5E861B}">
      <mc:AlternateContent xmlns:x12ac="http://schemas.microsoft.com/office/spreadsheetml/2011/1/ac" xmlns:mc="http://schemas.openxmlformats.org/markup-compatibility/2006">
        <mc:Choice Requires="x12ac">
          <x12ac:list>0," 0,5", 1</x12ac:list>
        </mc:Choice>
        <mc:Fallback>
          <formula1>"0, 0,5, 1"</formula1>
        </mc:Fallback>
      </mc:AlternateContent>
    </dataValidation>
    <dataValidation type="list" allowBlank="1" showErrorMessage="1" sqref="D41 D42 D43 D44 D122:D123 D125:D126 D128:D129 D131:D132" xr:uid="{261A2E0F-EFE8-4D3D-829B-0586832EB1BC}">
      <mc:AlternateContent xmlns:x12ac="http://schemas.microsoft.com/office/spreadsheetml/2011/1/ac" xmlns:mc="http://schemas.openxmlformats.org/markup-compatibility/2006">
        <mc:Choice Requires="x12ac">
          <x12ac:list>0,"0,5"</x12ac:list>
        </mc:Choice>
        <mc:Fallback>
          <formula1>"0,0,5"</formula1>
        </mc:Fallback>
      </mc:AlternateContent>
    </dataValidation>
    <dataValidation type="list" allowBlank="1" showErrorMessage="1" sqref="D47:D50" xr:uid="{C5761EE5-EC41-4FAB-99DD-9F8E078D3942}">
      <mc:AlternateContent xmlns:x12ac="http://schemas.microsoft.com/office/spreadsheetml/2011/1/ac" xmlns:mc="http://schemas.openxmlformats.org/markup-compatibility/2006">
        <mc:Choice Requires="x12ac">
          <x12ac:list>0,"0,5",1,2</x12ac:list>
        </mc:Choice>
        <mc:Fallback>
          <formula1>"0,0,5,1,2"</formula1>
        </mc:Fallback>
      </mc:AlternateContent>
    </dataValidation>
    <dataValidation type="list" allowBlank="1" showErrorMessage="1" sqref="D56 D63:D65 D102:D104 D106:D108" xr:uid="{E8098CEB-3099-4451-9690-D79FA330CE2D}">
      <mc:AlternateContent xmlns:x12ac="http://schemas.microsoft.com/office/spreadsheetml/2011/1/ac" xmlns:mc="http://schemas.openxmlformats.org/markup-compatibility/2006">
        <mc:Choice Requires="x12ac">
          <x12ac:list>0,"0,5",1</x12ac:list>
        </mc:Choice>
        <mc:Fallback>
          <formula1>"0,0,5,1"</formula1>
        </mc:Fallback>
      </mc:AlternateContent>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R.1.1. un R.1.2.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 Zēģele</dc:creator>
  <cp:lastModifiedBy>Guna Zēģele</cp:lastModifiedBy>
  <dcterms:created xsi:type="dcterms:W3CDTF">2025-07-11T08:18:57Z</dcterms:created>
  <dcterms:modified xsi:type="dcterms:W3CDTF">2026-03-04T14:43:31Z</dcterms:modified>
</cp:coreProperties>
</file>