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8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<sst xmlns="http://schemas.openxmlformats.org/spreadsheetml/2006/main" count="33" uniqueCount="26">
  <si>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PLATĪBA, ha</t>
  </si>
  <si>
    <t>%</t>
  </si>
  <si>
    <t>Salīdzinājumā ar 2011.g. (%)</t>
  </si>
  <si>
    <t>Salīdzinājumā ar 2010.g. (ha)</t>
  </si>
  <si>
    <t>Salīdzinājumā ar 2010.g. (%)</t>
  </si>
  <si>
    <t>STATUSS</t>
  </si>
  <si>
    <t>Kopts</t>
  </si>
  <si>
    <t>Nekopts</t>
  </si>
  <si>
    <t>Aizaudzis</t>
  </si>
  <si>
    <t>Būvniecība</t>
  </si>
  <si>
    <t>Kopts, nav LIZ</t>
  </si>
  <si>
    <t>KOPĀ</t>
  </si>
  <si>
    <t>2013.gads</t>
  </si>
  <si>
    <t>2012.gads</t>
  </si>
  <si>
    <t>Salīdzinājumā ar 2012.g. (%)</t>
  </si>
  <si>
    <t>Salīdzinājumā ar 2011g. (ha)</t>
  </si>
  <si>
    <t>2011.gads</t>
  </si>
  <si>
    <t>2010.gads</t>
  </si>
  <si>
    <t>2014.gads</t>
  </si>
  <si>
    <t>Nepļauts</t>
  </si>
  <si>
    <t>Salīdzinājumā ar 2013.g. (%)</t>
  </si>
  <si>
    <t>LIZ apsekošanas rezultātu salīdzinājums (2014., 2013. gads)</t>
  </si>
  <si>
    <t>uz 25.01.2015.</t>
  </si>
  <si>
    <t>PLATĪBA,%</t>
  </si>
  <si>
    <t>Salīdzinājumā ar 2012.g. (ha)</t>
  </si>
  <si>
    <t>Salīdzinājumā ar 2013.g. (ha)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</si>
</sst>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36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1" xfId="0" applyBorder="1" applyAlignment="1">
      <alignment vertical="center"/>
    </xf>
    <xf numFmtId="0" fontId="36" fillId="7" borderId="12" xfId="0" applyFont="1" applyFill="1" applyBorder="1" applyAlignment="1">
      <alignment horizontal="center" wrapText="1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4" fontId="3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22" fillId="0" borderId="0" xfId="0" applyFont="1" applyAlignment="1">
      <alignment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36" fillId="0" borderId="1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36" fillId="0" borderId="17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171" fontId="0" fillId="0" borderId="1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36" fillId="0" borderId="22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LIZ apsekošanas rezultāti 2014. gadā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"/>
          <c:y val="0.18925"/>
          <c:w val="0.4825"/>
          <c:h val="0.72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Sheet1!$A$5:$A$10</c:f>
              <c:strCache/>
            </c:strRef>
          </c:cat>
          <c:val>
            <c:numRef>
              <c:f>Sheet1!$D$5:$D$10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36275"/>
          <c:w val="0.16725"/>
          <c:h val="0.3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142875</xdr:rowOff>
    </xdr:from>
    <xdr:to>
      <xdr:col>8</xdr:col>
      <xdr:colOff>333375</xdr:colOff>
      <xdr:row>31</xdr:row>
      <xdr:rowOff>95250</xdr:rowOff>
    </xdr:to>
    <xdr:graphicFrame>
      <xdr:nvGraphicFramePr>
        <xdr:cNvPr id="1" name="Chart 6"/>
        <xdr:cNvGraphicFramePr/>
      </xdr:nvGraphicFramePr>
      <xdr:xfrm>
        <a:off x="1390650" y="2743200"/>
        <a:ext cx="5610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17.57421875" style="0" customWidth="1"/>
    <col min="2" max="2" width="11.421875" style="0" bestFit="1" customWidth="1"/>
    <col min="3" max="3" width="15.57421875" style="0" bestFit="1" customWidth="1"/>
    <col min="4" max="4" width="8.7109375" style="0" customWidth="1"/>
    <col min="5" max="5" width="13.28125" style="0" customWidth="1"/>
    <col min="6" max="6" width="11.421875" style="0" bestFit="1" customWidth="1"/>
    <col min="7" max="7" width="13.421875" style="0" bestFit="1" customWidth="1"/>
    <col min="8" max="8" width="8.57421875" style="0" customWidth="1"/>
    <col min="9" max="9" width="13.421875" style="0" bestFit="1" customWidth="1"/>
    <col min="10" max="10" width="11.421875" style="0" hidden="1" customWidth="1"/>
    <col min="11" max="11" width="13.421875" style="0" hidden="1" customWidth="1"/>
    <col min="12" max="12" width="6.8515625" style="0" hidden="1" customWidth="1"/>
    <col min="13" max="13" width="13.421875" style="0" hidden="1" customWidth="1"/>
    <col min="14" max="14" width="11.421875" style="0" hidden="1" customWidth="1"/>
    <col min="15" max="15" width="13.421875" style="0" hidden="1" customWidth="1"/>
    <col min="16" max="16" width="6.57421875" style="0" hidden="1" customWidth="1"/>
    <col min="17" max="17" width="13.421875" style="0" hidden="1" customWidth="1"/>
    <col min="18" max="18" width="11.421875" style="0" hidden="1" customWidth="1"/>
    <col min="19" max="19" width="16.421875" style="0" hidden="1" customWidth="1"/>
    <col min="20" max="20" width="5.57421875" style="0" customWidth="1"/>
    <col min="21" max="21" width="8.421875" style="0" customWidth="1"/>
  </cols>
  <sheetData>
    <row r="1" spans="2:9" ht="15" customHeight="1">
      <c r="B1" s="41" t="s">
        <v>21</v>
      </c>
      <c r="C1" s="41"/>
      <c r="D1" s="41"/>
      <c r="E1" s="41"/>
      <c r="F1" s="41"/>
      <c r="G1" s="41"/>
      <c r="H1" s="41"/>
      <c r="I1" s="41"/>
    </row>
    <row r="2" spans="1:26" ht="21" customHeight="1" thickBot="1">
      <c r="A2" t="s">
        <v>22</v>
      </c>
      <c r="B2" s="42"/>
      <c r="C2" s="42"/>
      <c r="D2" s="42"/>
      <c r="E2" s="42"/>
      <c r="F2" s="42"/>
      <c r="G2" s="42"/>
      <c r="H2" s="42"/>
      <c r="I2" s="42"/>
      <c r="U2" s="40"/>
      <c r="V2" s="40"/>
      <c r="W2" s="40"/>
      <c r="X2" s="40"/>
      <c r="Y2" s="40"/>
      <c r="Z2" s="40"/>
    </row>
    <row r="3" spans="1:19" ht="15">
      <c r="A3" s="45" t="s">
        <v>5</v>
      </c>
      <c r="B3" s="55" t="s">
        <v>18</v>
      </c>
      <c r="C3" s="56"/>
      <c r="D3" s="56"/>
      <c r="E3" s="57"/>
      <c r="F3" s="47" t="s">
        <v>12</v>
      </c>
      <c r="G3" s="48"/>
      <c r="H3" s="48"/>
      <c r="I3" s="49"/>
      <c r="J3" s="50" t="s">
        <v>13</v>
      </c>
      <c r="K3" s="51"/>
      <c r="L3" s="51"/>
      <c r="M3" s="52"/>
      <c r="N3" s="53" t="s">
        <v>16</v>
      </c>
      <c r="O3" s="54"/>
      <c r="P3" s="54"/>
      <c r="Q3" s="44"/>
      <c r="R3" s="43" t="s">
        <v>17</v>
      </c>
      <c r="S3" s="44"/>
    </row>
    <row r="4" spans="1:19" ht="47.25" customHeight="1">
      <c r="A4" s="46"/>
      <c r="B4" s="12" t="s">
        <v>0</v>
      </c>
      <c r="C4" s="2" t="s">
        <v>25</v>
      </c>
      <c r="D4" s="36" t="s">
        <v>23</v>
      </c>
      <c r="E4" s="13" t="s">
        <v>20</v>
      </c>
      <c r="F4" s="12" t="s">
        <v>0</v>
      </c>
      <c r="G4" s="2" t="s">
        <v>24</v>
      </c>
      <c r="H4" s="36" t="s">
        <v>23</v>
      </c>
      <c r="I4" s="13" t="s">
        <v>14</v>
      </c>
      <c r="J4" s="12" t="s">
        <v>0</v>
      </c>
      <c r="K4" s="2" t="s">
        <v>15</v>
      </c>
      <c r="L4" s="7" t="s">
        <v>1</v>
      </c>
      <c r="M4" s="13" t="s">
        <v>2</v>
      </c>
      <c r="N4" s="17" t="s">
        <v>0</v>
      </c>
      <c r="O4" s="2" t="s">
        <v>3</v>
      </c>
      <c r="P4" s="7" t="s">
        <v>1</v>
      </c>
      <c r="Q4" s="2" t="s">
        <v>4</v>
      </c>
      <c r="R4" s="1" t="s">
        <v>0</v>
      </c>
      <c r="S4" s="8" t="s">
        <v>1</v>
      </c>
    </row>
    <row r="5" spans="1:19" ht="15">
      <c r="A5" s="37" t="s">
        <v>6</v>
      </c>
      <c r="B5" s="26">
        <v>1936033.6</v>
      </c>
      <c r="C5" s="22">
        <f aca="true" t="shared" si="0" ref="C5:C10">B5-F5</f>
        <v>-17348.070899999933</v>
      </c>
      <c r="D5" s="30">
        <f>B5*100/B11</f>
        <v>84.47365774407324</v>
      </c>
      <c r="E5" s="31">
        <f aca="true" t="shared" si="1" ref="E5:E10">D5-H5</f>
        <v>-0.24210723495575337</v>
      </c>
      <c r="F5" s="27">
        <v>1953381.6709</v>
      </c>
      <c r="G5" s="22">
        <f aca="true" t="shared" si="2" ref="G5:G10">F5-J5</f>
        <v>-53622.22090000007</v>
      </c>
      <c r="H5" s="30">
        <f>F5*100/F11</f>
        <v>84.71576497902899</v>
      </c>
      <c r="I5" s="31">
        <f aca="true" t="shared" si="3" ref="I5:I10">H5-L5</f>
        <v>-1.549199939771043</v>
      </c>
      <c r="J5" s="21">
        <v>2007003.8918</v>
      </c>
      <c r="K5" s="22">
        <f aca="true" t="shared" si="4" ref="K5:K10">J5-N5</f>
        <v>-3354.467799999984</v>
      </c>
      <c r="L5" s="6">
        <f>J5*100/J11</f>
        <v>86.26496491880003</v>
      </c>
      <c r="M5" s="14">
        <f aca="true" t="shared" si="5" ref="M5:M10">L5-P5</f>
        <v>0.5302050141911963</v>
      </c>
      <c r="N5" s="18">
        <v>2010358.3596</v>
      </c>
      <c r="O5" s="4">
        <f>N5-R5</f>
        <v>34574.35960000008</v>
      </c>
      <c r="P5" s="6">
        <f>N5*100/N11</f>
        <v>85.73475990460884</v>
      </c>
      <c r="Q5" s="6">
        <f>P5-S5</f>
        <v>1.7094389808246433</v>
      </c>
      <c r="R5" s="4">
        <v>1975784</v>
      </c>
      <c r="S5" s="6">
        <f>R5*100/R11</f>
        <v>84.0253209237842</v>
      </c>
    </row>
    <row r="6" spans="1:19" ht="15">
      <c r="A6" s="37" t="s">
        <v>7</v>
      </c>
      <c r="B6" s="26">
        <v>237758.1</v>
      </c>
      <c r="C6" s="22">
        <f t="shared" si="0"/>
        <v>-688.4038999999757</v>
      </c>
      <c r="D6" s="30">
        <f>B6*100/B11</f>
        <v>10.373939979802593</v>
      </c>
      <c r="E6" s="31">
        <f t="shared" si="1"/>
        <v>0.03280783681668176</v>
      </c>
      <c r="F6" s="27">
        <v>238446.50389999998</v>
      </c>
      <c r="G6" s="22">
        <f t="shared" si="2"/>
        <v>21851.06169999999</v>
      </c>
      <c r="H6" s="30">
        <f>F6*100/F11</f>
        <v>10.341132142985911</v>
      </c>
      <c r="I6" s="31">
        <f t="shared" si="3"/>
        <v>1.0314350869440698</v>
      </c>
      <c r="J6" s="21">
        <v>216595.4422</v>
      </c>
      <c r="K6" s="22">
        <f t="shared" si="4"/>
        <v>-59744.09150000004</v>
      </c>
      <c r="L6" s="6">
        <f>J6*100/J11</f>
        <v>9.309697056041841</v>
      </c>
      <c r="M6" s="14">
        <f t="shared" si="5"/>
        <v>-2.4752185341492687</v>
      </c>
      <c r="N6" s="18">
        <v>276339.5337</v>
      </c>
      <c r="O6" s="4">
        <f>N6-R6</f>
        <v>-40001.46629999997</v>
      </c>
      <c r="P6" s="6">
        <f>N6*100/N11</f>
        <v>11.78491559019111</v>
      </c>
      <c r="Q6" s="6">
        <f>P6-S6</f>
        <v>-1.668303003719366</v>
      </c>
      <c r="R6" s="4">
        <v>316341</v>
      </c>
      <c r="S6" s="6">
        <f>R6*100/R11</f>
        <v>13.453218593910476</v>
      </c>
    </row>
    <row r="7" spans="1:19" ht="15">
      <c r="A7" s="37" t="s">
        <v>8</v>
      </c>
      <c r="B7" s="27">
        <v>80143.2</v>
      </c>
      <c r="C7" s="22">
        <f t="shared" si="0"/>
        <v>10293.552800000034</v>
      </c>
      <c r="D7" s="30">
        <f>B7*100/B11</f>
        <v>3.4968345835086803</v>
      </c>
      <c r="E7" s="31">
        <f t="shared" si="1"/>
        <v>0.4675411360397468</v>
      </c>
      <c r="F7" s="27">
        <v>69849.64719999996</v>
      </c>
      <c r="G7" s="22">
        <f t="shared" si="2"/>
        <v>16225.053499999965</v>
      </c>
      <c r="H7" s="30">
        <f>F7*100/F11</f>
        <v>3.0292934474689335</v>
      </c>
      <c r="I7" s="31">
        <f t="shared" si="3"/>
        <v>0.7244032012588959</v>
      </c>
      <c r="J7" s="21">
        <v>53624.5937</v>
      </c>
      <c r="K7" s="22">
        <f t="shared" si="4"/>
        <v>9935.309199999996</v>
      </c>
      <c r="L7" s="6">
        <f>J7*100/J11</f>
        <v>2.3048902462100376</v>
      </c>
      <c r="M7" s="14">
        <f t="shared" si="5"/>
        <v>0.44169491134599537</v>
      </c>
      <c r="N7" s="18">
        <v>43689.2845</v>
      </c>
      <c r="O7" s="4">
        <f>N7-R7</f>
        <v>-6020.715499999998</v>
      </c>
      <c r="P7" s="6">
        <f>N7*100/N11</f>
        <v>1.8631953348640422</v>
      </c>
      <c r="Q7" s="6">
        <f>P7-S7</f>
        <v>-0.25085088836750136</v>
      </c>
      <c r="R7" s="4">
        <v>49710</v>
      </c>
      <c r="S7" s="6">
        <f>R7*100/R11</f>
        <v>2.1140462232315436</v>
      </c>
    </row>
    <row r="8" spans="1:19" ht="15">
      <c r="A8" s="37" t="s">
        <v>9</v>
      </c>
      <c r="B8" s="27">
        <v>3540.9</v>
      </c>
      <c r="C8" s="22">
        <f t="shared" si="0"/>
        <v>361.7943999999984</v>
      </c>
      <c r="D8" s="30">
        <f>B8*100/B11</f>
        <v>0.15449771879268465</v>
      </c>
      <c r="E8" s="31">
        <f t="shared" si="1"/>
        <v>0.01662381178042699</v>
      </c>
      <c r="F8" s="27">
        <v>3179.1056000000017</v>
      </c>
      <c r="G8" s="22">
        <f t="shared" si="2"/>
        <v>569.9714000000017</v>
      </c>
      <c r="H8" s="30">
        <f>F8*100/F11</f>
        <v>0.13787390701225766</v>
      </c>
      <c r="I8" s="31">
        <f t="shared" si="3"/>
        <v>0.025728200095078188</v>
      </c>
      <c r="J8" s="21">
        <v>2609.1342</v>
      </c>
      <c r="K8" s="22">
        <f t="shared" si="4"/>
        <v>372.99789999999985</v>
      </c>
      <c r="L8" s="6">
        <f>J8*100/J11</f>
        <v>0.11214570691717947</v>
      </c>
      <c r="M8" s="14">
        <f t="shared" si="5"/>
        <v>0.016782306715920958</v>
      </c>
      <c r="N8" s="18">
        <v>2236.1363</v>
      </c>
      <c r="O8" s="4">
        <f>N8-R8</f>
        <v>-612.8636999999999</v>
      </c>
      <c r="P8" s="6">
        <f>N8*100/N11</f>
        <v>0.09536340020125851</v>
      </c>
      <c r="Q8" s="6">
        <f>P8-S8</f>
        <v>-0.025797687909517336</v>
      </c>
      <c r="R8" s="4">
        <v>2849</v>
      </c>
      <c r="S8" s="6">
        <f>R8*100/R11</f>
        <v>0.12116108811077585</v>
      </c>
    </row>
    <row r="9" spans="1:19" ht="15">
      <c r="A9" s="37" t="s">
        <v>10</v>
      </c>
      <c r="B9" s="27">
        <v>10331</v>
      </c>
      <c r="C9" s="22">
        <f t="shared" si="0"/>
        <v>-9.602200000006633</v>
      </c>
      <c r="D9" s="30">
        <f>B9*100/B11</f>
        <v>0.4507656055938392</v>
      </c>
      <c r="E9" s="31">
        <f t="shared" si="1"/>
        <v>0.002306382920158001</v>
      </c>
      <c r="F9" s="27">
        <v>10340.602200000007</v>
      </c>
      <c r="G9" s="22">
        <f t="shared" si="2"/>
        <v>1592.072200000006</v>
      </c>
      <c r="H9" s="30">
        <f>F9*100/F11</f>
        <v>0.4484592226736812</v>
      </c>
      <c r="I9" s="31">
        <f t="shared" si="3"/>
        <v>0.07243023906059137</v>
      </c>
      <c r="J9" s="21">
        <v>8748.53</v>
      </c>
      <c r="K9" s="22">
        <f t="shared" si="4"/>
        <v>-3486.1363</v>
      </c>
      <c r="L9" s="6">
        <f>J9*100/J11</f>
        <v>0.37602898361308984</v>
      </c>
      <c r="M9" s="14">
        <f t="shared" si="5"/>
        <v>-0.1457367865216514</v>
      </c>
      <c r="N9" s="18">
        <v>12234.6663</v>
      </c>
      <c r="O9" s="4">
        <f>N9-R9</f>
        <v>5503.666300000001</v>
      </c>
      <c r="P9" s="6">
        <f>N9*100/N11</f>
        <v>0.5217657701347412</v>
      </c>
      <c r="Q9" s="6">
        <f>P9-S9</f>
        <v>0.23551259917172535</v>
      </c>
      <c r="R9" s="4">
        <v>6731</v>
      </c>
      <c r="S9" s="6">
        <f>R9*100/R11</f>
        <v>0.2862531709630159</v>
      </c>
    </row>
    <row r="10" spans="1:19" ht="15.75" thickBot="1">
      <c r="A10" s="38" t="s">
        <v>19</v>
      </c>
      <c r="B10" s="28">
        <v>24071.7</v>
      </c>
      <c r="C10" s="24">
        <f t="shared" si="0"/>
        <v>-6537.3357</v>
      </c>
      <c r="D10" s="32">
        <f>B10*100/B11</f>
        <v>1.050304368228944</v>
      </c>
      <c r="E10" s="33">
        <f t="shared" si="1"/>
        <v>-0.27717193260128714</v>
      </c>
      <c r="F10" s="28">
        <v>30609.0357</v>
      </c>
      <c r="G10" s="24">
        <f t="shared" si="2"/>
        <v>-7366.733999999997</v>
      </c>
      <c r="H10" s="32">
        <f>F10*100/F11</f>
        <v>1.327476300830231</v>
      </c>
      <c r="I10" s="33">
        <f t="shared" si="3"/>
        <v>-0.30479678758756834</v>
      </c>
      <c r="J10" s="21">
        <v>37975.7697</v>
      </c>
      <c r="K10" s="22">
        <f t="shared" si="4"/>
        <v>37975.7697</v>
      </c>
      <c r="L10" s="6">
        <f>J10*100/J11</f>
        <v>1.6322730884177994</v>
      </c>
      <c r="M10" s="14">
        <f t="shared" si="5"/>
        <v>1.6322730884177994</v>
      </c>
      <c r="N10" s="18"/>
      <c r="O10" s="4"/>
      <c r="P10" s="6"/>
      <c r="Q10" s="6"/>
      <c r="R10" s="4"/>
      <c r="S10" s="3"/>
    </row>
    <row r="11" spans="1:19" ht="15.75" thickBot="1">
      <c r="A11" s="39" t="s">
        <v>11</v>
      </c>
      <c r="B11" s="25">
        <f>SUM(B5:B10)</f>
        <v>2291878.5000000005</v>
      </c>
      <c r="C11" s="29">
        <f>SUM(C5:C10)</f>
        <v>-13928.065499999882</v>
      </c>
      <c r="D11" s="34">
        <f>SUM(D5:D10)</f>
        <v>99.99999999999999</v>
      </c>
      <c r="E11" s="35"/>
      <c r="F11" s="25">
        <f>SUM(F5:F10)</f>
        <v>2305806.5655</v>
      </c>
      <c r="G11" s="29">
        <f>SUM(G5:G10)</f>
        <v>-20750.796100000105</v>
      </c>
      <c r="H11" s="34">
        <f>SUM(H5:H10)</f>
        <v>100</v>
      </c>
      <c r="I11" s="35"/>
      <c r="J11" s="23">
        <f>SUM(J5:J10)</f>
        <v>2326557.3616000004</v>
      </c>
      <c r="K11" s="24">
        <f>SUM(K5:K10)</f>
        <v>-18300.618800000026</v>
      </c>
      <c r="L11" s="15">
        <f>SUM(L5:L10)</f>
        <v>99.99999999999999</v>
      </c>
      <c r="M11" s="19"/>
      <c r="N11" s="16">
        <v>2344857.9804000002</v>
      </c>
      <c r="O11" s="4"/>
      <c r="P11" s="9">
        <f>SUM(P5:P10)</f>
        <v>99.99999999999999</v>
      </c>
      <c r="Q11" s="6"/>
      <c r="R11" s="5">
        <v>2351415</v>
      </c>
      <c r="S11" s="6">
        <f>SUM(S5:S10)</f>
        <v>100.00000000000001</v>
      </c>
    </row>
    <row r="12" spans="4:13" ht="15"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4" spans="21:26" ht="15">
      <c r="U14" s="40"/>
      <c r="V14" s="40"/>
      <c r="W14" s="40"/>
      <c r="X14" s="40"/>
      <c r="Y14" s="40"/>
      <c r="Z14" s="40"/>
    </row>
    <row r="18" ht="15">
      <c r="B18" s="11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</sheetData>
  <sheetProtection/>
  <mergeCells count="7">
    <mergeCell ref="B1:I2"/>
    <mergeCell ref="R3:S3"/>
    <mergeCell ref="A3:A4"/>
    <mergeCell ref="F3:I3"/>
    <mergeCell ref="J3:M3"/>
    <mergeCell ref="N3:Q3"/>
    <mergeCell ref="B3:E3"/>
  </mergeCells>
  <printOptions/>
  <pageMargins left="0.7" right="0.7" top="0.75" bottom="0.75" header="0.3" footer="0.3"/>
  <pageSetup horizontalDpi="600" verticalDpi="600" orientation="landscape" paperSize="9" scale="94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 Voiceščuka</dc:creator>
  <cp:keywords/>
  <dc:description/>
  <cp:lastModifiedBy>Ģirts Gornostajs</cp:lastModifiedBy>
  <cp:lastPrinted>2015-01-28T14:19:22Z</cp:lastPrinted>
  <dcterms:created xsi:type="dcterms:W3CDTF">2013-12-02T14:22:04Z</dcterms:created>
  <dcterms:modified xsi:type="dcterms:W3CDTF">2015-01-28T14:27:43Z</dcterms:modified>
  <cp:category/>
  <cp:version/>
  <cp:contentType/>
  <cp:contentStatus/>
</cp:coreProperties>
</file>