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Author</author>
  </authors>
  <commentList>
    <comment ref="F32" authorId="0">
      <text>
        <r>
          <rPr>
            <sz val="8"/>
            <rFont val="Tahoma"/>
            <family val="2"/>
          </rPr>
          <t xml:space="preserve">Elektroenerģijas ražošanai ir izmantoti </t>
        </r>
        <r>
          <rPr>
            <b/>
            <sz val="8"/>
            <rFont val="Tahoma"/>
            <family val="2"/>
          </rPr>
          <t>ne mazāk kā 30 procenti</t>
        </r>
        <r>
          <rPr>
            <sz val="8"/>
            <rFont val="Tahoma"/>
            <family val="2"/>
          </rPr>
          <t xml:space="preserve"> dzīvnieku izcelsmes blakusproduktu vai atvasinātu produktu.
</t>
        </r>
      </text>
    </comment>
    <comment ref="D40" authorId="0">
      <text>
        <r>
          <rPr>
            <sz val="8"/>
            <rFont val="Tahoma"/>
            <family val="2"/>
          </rPr>
          <t xml:space="preserve">Ne mazāk kā 70 procentus no kopējām izejvielām ir nodrošinājis nodokļa maksātājs vai tas nepieciešamās izejvielas ir iegādājies no saistītās personas. Līdz ar to taksācijas periodā 4.un 5.sadaļas % kopsumma ir vismaz 70% no kopējā energoresursu apjoma.
</t>
        </r>
      </text>
    </comment>
  </commentList>
</comments>
</file>

<file path=xl/sharedStrings.xml><?xml version="1.0" encoding="utf-8"?>
<sst xmlns="http://schemas.openxmlformats.org/spreadsheetml/2006/main" count="128" uniqueCount="97">
  <si>
    <t>2.pielikums</t>
  </si>
  <si>
    <t xml:space="preserve">Ministru kabineta </t>
  </si>
  <si>
    <t xml:space="preserve">2013.gada 17. decembra </t>
  </si>
  <si>
    <t>noteikumiem Nr.1521</t>
  </si>
  <si>
    <t>Informācija par subsidētās elektroenerģijas nodokļa maksātāju Subsidētās elektroenerģijas nodokļa likuma 5.panta ceturtajā, piektajā vai sestajā daļā minētās nodokļa likmes piemērošanai</t>
  </si>
  <si>
    <t>Ziņas par nodokļa maksātāju un taksācijas periodu:</t>
  </si>
  <si>
    <t>Nodokļa maksātāja nosaukums</t>
  </si>
  <si>
    <t>Nodokļa maksātāja reģistrācijas numurs</t>
  </si>
  <si>
    <t>Juridiskā adrese</t>
  </si>
  <si>
    <t>Tālruņa numurs</t>
  </si>
  <si>
    <t>Taksācijas periods (mēnesis)</t>
  </si>
  <si>
    <t>Taksācijas gads</t>
  </si>
  <si>
    <t>Atbilstība Subsidētās elektroenerģijas nodokļa likuma (turpmāk – likums) 5.pantam (atbilstošo atzīmēt)</t>
  </si>
  <si>
    <r>
      <t>Atbilstu likuma 5.panta ceturtajā daļā noteiktajam (elektroenerģijas ražošanā tiek izmantoti dzīvnieku izcelsmes blakusprodukti vai atvasināti produkti) (</t>
    </r>
    <r>
      <rPr>
        <i/>
        <sz val="12"/>
        <color indexed="8"/>
        <rFont val="Times New Roman"/>
        <family val="1"/>
      </rPr>
      <t>nodokļa maksātājs aizpilda I sadaļu)</t>
    </r>
  </si>
  <si>
    <r>
      <t>Atbilstu likuma 5.panta piektajā daļā noteiktajam (elektroenerģijas ražošanā tiek izmantota koksnes biomasa) (</t>
    </r>
    <r>
      <rPr>
        <i/>
        <sz val="12"/>
        <color indexed="8"/>
        <rFont val="Times New Roman"/>
        <family val="1"/>
      </rPr>
      <t>nodokļa maksātājs aizpilda II sadaļu)</t>
    </r>
  </si>
  <si>
    <r>
      <t>Atbilstu likuma 5.panta sestajā daļā noteiktajam (saražotā siltumenerģija tiek izmantota augu veģetācijas procesa nodrošināšanai segtajās platībās) (</t>
    </r>
    <r>
      <rPr>
        <i/>
        <sz val="12"/>
        <color indexed="8"/>
        <rFont val="Times New Roman"/>
        <family val="1"/>
      </rPr>
      <t>nodokļa maksātājs aizpilda III sadaļu)</t>
    </r>
  </si>
  <si>
    <r>
      <t xml:space="preserve">I. </t>
    </r>
    <r>
      <rPr>
        <b/>
        <sz val="12"/>
        <color indexed="63"/>
        <rFont val="Times New Roman"/>
        <family val="1"/>
      </rPr>
      <t>Atbilstība likuma 5.panta ceturtās daļas prasībām (elektroenerģijas ražošanā tiek izmantoti dzīvnieku izcelsmes blakusprodukti vai atvasināti produkti)</t>
    </r>
  </si>
  <si>
    <t>Nr.p.k.</t>
  </si>
  <si>
    <t>Kritērija nosaukums</t>
  </si>
  <si>
    <t>Atbilde/Vērtējums</t>
  </si>
  <si>
    <t>t</t>
  </si>
  <si>
    <t>%</t>
  </si>
  <si>
    <t>1.</t>
  </si>
  <si>
    <t> 1000</t>
  </si>
  <si>
    <t>2.</t>
  </si>
  <si>
    <t>X</t>
  </si>
  <si>
    <t>2.1.</t>
  </si>
  <si>
    <t>2.2.</t>
  </si>
  <si>
    <t>...</t>
  </si>
  <si>
    <t>Kopā</t>
  </si>
  <si>
    <t>3.</t>
  </si>
  <si>
    <t>3.1.</t>
  </si>
  <si>
    <t>3.2.</t>
  </si>
  <si>
    <t> Graudi</t>
  </si>
  <si>
    <t>4.</t>
  </si>
  <si>
    <t>4.1.</t>
  </si>
  <si>
    <t>4.2.</t>
  </si>
  <si>
    <t>5.</t>
  </si>
  <si>
    <t>euro</t>
  </si>
  <si>
    <t>5.1.</t>
  </si>
  <si>
    <t>5.2.</t>
  </si>
  <si>
    <t>6.</t>
  </si>
  <si>
    <t>Ražotājs(-i) (nosaukums, reģistrācijas numurs), no kura(-iem) ir iepirkts 5.rindā minēto izejvielu apjoms:</t>
  </si>
  <si>
    <t>energoresursu veids</t>
  </si>
  <si>
    <t>6.1.</t>
  </si>
  <si>
    <t>graudi</t>
  </si>
  <si>
    <t>6.2.</t>
  </si>
  <si>
    <t>…</t>
  </si>
  <si>
    <t>7.</t>
  </si>
  <si>
    <t>7.1.</t>
  </si>
  <si>
    <t>L/lšķidrmēsli</t>
  </si>
  <si>
    <t>7.2.</t>
  </si>
  <si>
    <t> Kopā</t>
  </si>
  <si>
    <t>8.</t>
  </si>
  <si>
    <t>Ražotājs(-i) (nosaukums, reģistrācijas numurs), no kura(-iem) ir iegādāts 7.rindā minēto izejvielu apjoms:</t>
  </si>
  <si>
    <t>8.1.</t>
  </si>
  <si>
    <t>8.2.</t>
  </si>
  <si>
    <t> Dzirnavnieks</t>
  </si>
  <si>
    <t>kWh</t>
  </si>
  <si>
    <t>9.</t>
  </si>
  <si>
    <t>Saražotās siltumenerģijas apjoms (kWh un procenti)</t>
  </si>
  <si>
    <t>10.</t>
  </si>
  <si>
    <t>11.</t>
  </si>
  <si>
    <t>Saražotās siltumenerģijas apjoms, kas pārdots ražotājam, kurš attiecībā pret nodokļa maksātāju ir uzskatāms par saistīto personu likuma "Par nodokļiem un nodevām" 1.panta 18.punkta "a", "b", "c", "d" vai "e" apakšpunkta izpratnē un kurš siltumenerģiju izmanto savas vai saistītās personas ražošanas procesa nodrošināšanai (kWh un procenti)</t>
  </si>
  <si>
    <t>12.</t>
  </si>
  <si>
    <r>
      <t>euro</t>
    </r>
    <r>
      <rPr>
        <sz val="12"/>
        <color indexed="8"/>
        <rFont val="Times New Roman"/>
        <family val="1"/>
      </rPr>
      <t> (bez PVN)</t>
    </r>
  </si>
  <si>
    <t>12.1.</t>
  </si>
  <si>
    <t>12.2.</t>
  </si>
  <si>
    <t>Apliecinu, ka visa sniegtā informācija ir patiesa</t>
  </si>
  <si>
    <t>Pielikumā: uzskaites veidlapas par saņemto de minimis atbalstu</t>
  </si>
  <si>
    <t>(vārds, uzvārds)</t>
  </si>
  <si>
    <t>SIA „Biogāze”</t>
  </si>
  <si>
    <t>xxx novads yyy pagasts "Biogāze1"</t>
  </si>
  <si>
    <t> SIA ABC</t>
  </si>
  <si>
    <t> SIA DEF</t>
  </si>
  <si>
    <t> SIA GHI</t>
  </si>
  <si>
    <t>Piezīmes</t>
  </si>
  <si>
    <t>(datums)</t>
  </si>
  <si>
    <t>(paraksts)</t>
  </si>
  <si>
    <r>
      <t>Elektroenerģijas ražošanai izmantotais</t>
    </r>
    <r>
      <rPr>
        <b/>
        <sz val="11"/>
        <color indexed="8"/>
        <rFont val="Times New Roman"/>
        <family val="1"/>
      </rPr>
      <t xml:space="preserve"> kopējais energoresursu apjoms</t>
    </r>
    <r>
      <rPr>
        <sz val="11"/>
        <color indexed="8"/>
        <rFont val="Times New Roman"/>
        <family val="1"/>
      </rPr>
      <t xml:space="preserve"> (tonnas un procenti)</t>
    </r>
  </si>
  <si>
    <r>
      <t xml:space="preserve">Elektroenerģijas ražošanai </t>
    </r>
    <r>
      <rPr>
        <b/>
        <sz val="11"/>
        <color indexed="8"/>
        <rFont val="Times New Roman"/>
        <family val="1"/>
      </rPr>
      <t xml:space="preserve">izmantoto dzīvnieku izcelsmes blakusproduktu vai atvasināto produktu </t>
    </r>
    <r>
      <rPr>
        <sz val="11"/>
        <color indexed="8"/>
        <rFont val="Times New Roman"/>
        <family val="1"/>
      </rPr>
      <t>veidu sadalījums (energoresursu veids, tonnas un procenti):</t>
    </r>
  </si>
  <si>
    <r>
      <t xml:space="preserve"> Liellopu cietie mēsli </t>
    </r>
    <r>
      <rPr>
        <i/>
        <sz val="11"/>
        <color indexed="10"/>
        <rFont val="Times New Roman"/>
        <family val="1"/>
      </rPr>
      <t>(Vērtība no klasifikatora)</t>
    </r>
  </si>
  <si>
    <r>
      <t xml:space="preserve"> Liellopu šķidrmēsli </t>
    </r>
    <r>
      <rPr>
        <i/>
        <sz val="11"/>
        <color indexed="10"/>
        <rFont val="Times New Roman"/>
        <family val="1"/>
      </rPr>
      <t>(Vērtība no klasifikatora)</t>
    </r>
  </si>
  <si>
    <r>
      <rPr>
        <b/>
        <sz val="11"/>
        <color indexed="8"/>
        <rFont val="Times New Roman"/>
        <family val="1"/>
      </rPr>
      <t xml:space="preserve">Pārējo </t>
    </r>
    <r>
      <rPr>
        <sz val="11"/>
        <color indexed="8"/>
        <rFont val="Times New Roman"/>
        <family val="1"/>
      </rPr>
      <t xml:space="preserve">elektroenerģijas ražošanā </t>
    </r>
    <r>
      <rPr>
        <b/>
        <sz val="11"/>
        <color indexed="8"/>
        <rFont val="Times New Roman"/>
        <family val="1"/>
      </rPr>
      <t>izmantoto energoresursu sadalījums</t>
    </r>
    <r>
      <rPr>
        <sz val="11"/>
        <color indexed="8"/>
        <rFont val="Times New Roman"/>
        <family val="1"/>
      </rPr>
      <t xml:space="preserve"> (energoresursu veids, tonnas un procenti):</t>
    </r>
  </si>
  <si>
    <r>
      <t xml:space="preserve">Kukurūzas skābbarība </t>
    </r>
    <r>
      <rPr>
        <sz val="11"/>
        <color indexed="10"/>
        <rFont val="Times New Roman"/>
        <family val="1"/>
      </rPr>
      <t>(Vērtība no klasifikatora)</t>
    </r>
  </si>
  <si>
    <r>
      <t xml:space="preserve"> Graudi </t>
    </r>
    <r>
      <rPr>
        <sz val="11"/>
        <color indexed="10"/>
        <rFont val="Times New Roman"/>
        <family val="1"/>
      </rPr>
      <t>(Vērtība no klasifikatora)</t>
    </r>
  </si>
  <si>
    <r>
      <t xml:space="preserve">Energoresursi, kurus ir </t>
    </r>
    <r>
      <rPr>
        <b/>
        <sz val="11"/>
        <color indexed="8"/>
        <rFont val="Times New Roman"/>
        <family val="1"/>
      </rPr>
      <t>saražojis nodokļa maksātājs</t>
    </r>
    <r>
      <rPr>
        <sz val="11"/>
        <color indexed="8"/>
        <rFont val="Times New Roman"/>
        <family val="1"/>
      </rPr>
      <t>, sadalījumā pa to veidiem (energoresursu veids un tonnas):</t>
    </r>
  </si>
  <si>
    <r>
      <t xml:space="preserve"> Liellopu šķidrmēsli </t>
    </r>
    <r>
      <rPr>
        <sz val="11"/>
        <color indexed="10"/>
        <rFont val="Times New Roman"/>
        <family val="1"/>
      </rPr>
      <t>(Vērtība no klasifikatora)</t>
    </r>
  </si>
  <si>
    <r>
      <t xml:space="preserve"> Kukurūzas skābbarība </t>
    </r>
    <r>
      <rPr>
        <sz val="11"/>
        <color indexed="10"/>
        <rFont val="Times New Roman"/>
        <family val="1"/>
      </rPr>
      <t>(Vērtība no klasifikatora)</t>
    </r>
  </si>
  <si>
    <r>
      <t xml:space="preserve">Energoresursi, kurus nodokļa maksātājs ir </t>
    </r>
    <r>
      <rPr>
        <b/>
        <sz val="11"/>
        <color indexed="8"/>
        <rFont val="Times New Roman"/>
        <family val="1"/>
      </rPr>
      <t>iegādājies no ražotāja</t>
    </r>
    <r>
      <rPr>
        <sz val="11"/>
        <color indexed="8"/>
        <rFont val="Times New Roman"/>
        <family val="1"/>
      </rPr>
      <t xml:space="preserve">, </t>
    </r>
    <r>
      <rPr>
        <b/>
        <sz val="11"/>
        <color indexed="8"/>
        <rFont val="Times New Roman"/>
        <family val="1"/>
      </rPr>
      <t>kam pieder ne mazāk kā 50 %</t>
    </r>
    <r>
      <rPr>
        <sz val="11"/>
        <color indexed="8"/>
        <rFont val="Times New Roman"/>
        <family val="1"/>
      </rPr>
      <t xml:space="preserve"> nodokļa maksātāja </t>
    </r>
    <r>
      <rPr>
        <b/>
        <sz val="11"/>
        <color indexed="8"/>
        <rFont val="Times New Roman"/>
        <family val="1"/>
      </rPr>
      <t xml:space="preserve">pamatkapitāla </t>
    </r>
    <r>
      <rPr>
        <sz val="11"/>
        <color indexed="8"/>
        <rFont val="Times New Roman"/>
        <family val="1"/>
      </rPr>
      <t>daļu, sadalījumā pa to veidiem (energoresursu veids, tonnas un </t>
    </r>
    <r>
      <rPr>
        <i/>
        <sz val="11"/>
        <color indexed="8"/>
        <rFont val="Times New Roman"/>
        <family val="1"/>
      </rPr>
      <t>euro</t>
    </r>
    <r>
      <rPr>
        <sz val="11"/>
        <color indexed="8"/>
        <rFont val="Times New Roman"/>
        <family val="1"/>
      </rPr>
      <t>):</t>
    </r>
  </si>
  <si>
    <r>
      <t xml:space="preserve">Energoresursi, kurus nodokļa maksātājs ir iegādājies </t>
    </r>
    <r>
      <rPr>
        <b/>
        <sz val="11"/>
        <color indexed="8"/>
        <rFont val="Times New Roman"/>
        <family val="1"/>
      </rPr>
      <t>no citiem ražotājiem</t>
    </r>
    <r>
      <rPr>
        <sz val="11"/>
        <color indexed="8"/>
        <rFont val="Times New Roman"/>
        <family val="1"/>
      </rPr>
      <t xml:space="preserve"> (energoresursu veids, tonnas un </t>
    </r>
    <r>
      <rPr>
        <i/>
        <sz val="11"/>
        <color indexed="8"/>
        <rFont val="Times New Roman"/>
        <family val="1"/>
      </rPr>
      <t>euro</t>
    </r>
    <r>
      <rPr>
        <sz val="11"/>
        <color indexed="8"/>
        <rFont val="Times New Roman"/>
        <family val="1"/>
      </rPr>
      <t>):</t>
    </r>
  </si>
  <si>
    <r>
      <t xml:space="preserve">Graudi </t>
    </r>
    <r>
      <rPr>
        <sz val="11"/>
        <color indexed="10"/>
        <rFont val="Times New Roman"/>
        <family val="1"/>
      </rPr>
      <t>(Vērtība no klasifikatora)</t>
    </r>
  </si>
  <si>
    <t>9.A</t>
  </si>
  <si>
    <t xml:space="preserve">Saražotās siltumenerģijas apjoms, kas paliek pāri pēc enerģiju ražojošo vai pārveidojošo galveno iekārtu enerģijas patēriņa (fermenteru sildīšanai) (kWh un procenti) </t>
  </si>
  <si>
    <t>Savas produkcijas ražošanā patērētais saražotais siltumenerģijas apjoms (fermās, tehniskajās telpās u.c.) (kWh un procenti)</t>
  </si>
  <si>
    <t>Ražotājs(-i) (nosaukums, reģistrācijas numurs), kuram (-iem) ir pārdots 9.rindā minētais kopējais saražotās siltumenerģijas apjoms:</t>
  </si>
  <si>
    <t>xxx</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</si>
</sst>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64">
    <font>
      <sz val="11"/>
      <color theme="1"/>
      <name val="Calibri"/>
      <family val="2"/>
    </font>
    <font>
      <sz val="11"/>
      <color indexed="8"/>
      <name val="Calibri"/>
      <family val="2"/>
    </font>
    <font>
      <sz val="14"/>
      <color indexed="8"/>
      <name val="Times New Roman"/>
      <family val="1"/>
    </font>
    <font>
      <sz val="12"/>
      <color indexed="8"/>
      <name val="Times New Roman"/>
      <family val="1"/>
    </font>
    <font>
      <b/>
      <sz val="12"/>
      <color indexed="8"/>
      <name val="Times New Roman"/>
      <family val="1"/>
    </font>
    <font>
      <b/>
      <sz val="14"/>
      <color indexed="8"/>
      <name val="Times New Roman"/>
      <family val="1"/>
    </font>
    <font>
      <i/>
      <sz val="12"/>
      <color indexed="8"/>
      <name val="Times New Roman"/>
      <family val="1"/>
    </font>
    <font>
      <b/>
      <sz val="12"/>
      <color indexed="63"/>
      <name val="Times New Roman"/>
      <family val="1"/>
    </font>
    <font>
      <sz val="12"/>
      <name val="Times New Roman"/>
      <family val="1"/>
    </font>
    <font>
      <sz val="11"/>
      <color indexed="8"/>
      <name val="Times New Roman"/>
      <family val="1"/>
    </font>
    <font>
      <sz val="10"/>
      <color indexed="8"/>
      <name val="Times New Roman"/>
      <family val="1"/>
    </font>
    <font>
      <sz val="12"/>
      <color indexed="8"/>
      <name val="Symbol"/>
      <family val="1"/>
    </font>
    <font>
      <b/>
      <i/>
      <sz val="10"/>
      <name val="Times New Roman Baltic"/>
      <family val="0"/>
    </font>
    <font>
      <i/>
      <sz val="10"/>
      <name val="Times New Roman Baltic"/>
      <family val="1"/>
    </font>
    <font>
      <i/>
      <sz val="11"/>
      <name val="Times New Roman Baltic"/>
      <family val="1"/>
    </font>
    <font>
      <sz val="12"/>
      <name val="Times New Roman Baltic"/>
      <family val="1"/>
    </font>
    <font>
      <b/>
      <sz val="11"/>
      <color indexed="8"/>
      <name val="Times New Roman"/>
      <family val="1"/>
    </font>
    <font>
      <i/>
      <sz val="11"/>
      <color indexed="10"/>
      <name val="Times New Roman"/>
      <family val="1"/>
    </font>
    <font>
      <sz val="11"/>
      <color indexed="10"/>
      <name val="Times New Roman"/>
      <family val="1"/>
    </font>
    <font>
      <i/>
      <sz val="11"/>
      <color indexed="8"/>
      <name val="Times New Roman"/>
      <family val="1"/>
    </font>
    <font>
      <sz val="11"/>
      <name val="Times New Roman"/>
      <family val="1"/>
    </font>
    <font>
      <sz val="8"/>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12"/>
      <color theme="1"/>
      <name val="Times New Roman"/>
      <family val="1"/>
    </font>
    <font>
      <sz val="11"/>
      <color theme="1"/>
      <name val="Times New Roman"/>
      <family val="1"/>
    </font>
    <font>
      <sz val="10"/>
      <color theme="1"/>
      <name val="Times New Roman"/>
      <family val="1"/>
    </font>
    <font>
      <b/>
      <sz val="12"/>
      <color theme="1"/>
      <name val="Times New Roman"/>
      <family val="1"/>
    </font>
    <font>
      <sz val="12"/>
      <color theme="1"/>
      <name val="Symbol"/>
      <family val="1"/>
    </font>
    <font>
      <i/>
      <sz val="12"/>
      <color theme="1"/>
      <name val="Times New Roman"/>
      <family val="1"/>
    </font>
    <font>
      <b/>
      <sz val="14"/>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4">
    <xf numFmtId="0" fontId="0" fillId="0" borderId="0" xfId="0" applyFont="1" applyAlignment="1">
      <alignment/>
    </xf>
    <xf numFmtId="0" fontId="55" fillId="0" borderId="0" xfId="0" applyFont="1" applyAlignment="1">
      <alignment horizontal="right" vertical="center"/>
    </xf>
    <xf numFmtId="0" fontId="56" fillId="0" borderId="0" xfId="0" applyFont="1" applyAlignment="1">
      <alignment horizontal="center" vertical="center"/>
    </xf>
    <xf numFmtId="0" fontId="56" fillId="0" borderId="0" xfId="0" applyFont="1" applyAlignment="1">
      <alignment vertical="center"/>
    </xf>
    <xf numFmtId="0" fontId="57" fillId="0" borderId="0" xfId="0" applyFont="1" applyAlignment="1">
      <alignment vertical="center"/>
    </xf>
    <xf numFmtId="0" fontId="57" fillId="0" borderId="0" xfId="0" applyFont="1" applyAlignment="1">
      <alignment vertical="center" wrapText="1"/>
    </xf>
    <xf numFmtId="0" fontId="57" fillId="0" borderId="10" xfId="0" applyFont="1" applyBorder="1" applyAlignment="1">
      <alignment vertical="center" wrapText="1"/>
    </xf>
    <xf numFmtId="0" fontId="58" fillId="0" borderId="0" xfId="0" applyFont="1" applyAlignment="1">
      <alignment horizontal="center" vertical="center" wrapText="1"/>
    </xf>
    <xf numFmtId="0" fontId="58" fillId="0" borderId="0" xfId="0" applyFont="1" applyAlignment="1">
      <alignment horizontal="justify" vertical="center"/>
    </xf>
    <xf numFmtId="0" fontId="59" fillId="0" borderId="0" xfId="0" applyFont="1" applyAlignment="1">
      <alignment vertical="center"/>
    </xf>
    <xf numFmtId="0" fontId="60" fillId="0" borderId="0" xfId="0" applyFont="1" applyAlignment="1">
      <alignment horizontal="left" vertical="center" indent="5"/>
    </xf>
    <xf numFmtId="0" fontId="56" fillId="0" borderId="0" xfId="0" applyFont="1" applyAlignment="1">
      <alignment horizontal="left" vertical="center" indent="11"/>
    </xf>
    <xf numFmtId="0" fontId="56" fillId="0" borderId="0" xfId="0" applyFont="1" applyAlignment="1">
      <alignment horizontal="left" vertical="center" indent="5"/>
    </xf>
    <xf numFmtId="0" fontId="61" fillId="33" borderId="11" xfId="0" applyFont="1" applyFill="1" applyBorder="1" applyAlignment="1">
      <alignment horizontal="center" vertical="center" wrapText="1"/>
    </xf>
    <xf numFmtId="0" fontId="0" fillId="0" borderId="0" xfId="0" applyAlignment="1">
      <alignment horizontal="left"/>
    </xf>
    <xf numFmtId="0" fontId="56" fillId="33" borderId="11" xfId="0" applyFont="1" applyFill="1" applyBorder="1" applyAlignment="1">
      <alignment horizontal="left" vertical="center" wrapText="1"/>
    </xf>
    <xf numFmtId="0" fontId="56" fillId="0" borderId="11" xfId="0" applyFont="1" applyFill="1" applyBorder="1" applyAlignment="1">
      <alignment horizontal="center" vertical="center" wrapText="1"/>
    </xf>
    <xf numFmtId="0" fontId="57" fillId="33" borderId="11" xfId="0" applyFont="1" applyFill="1" applyBorder="1" applyAlignment="1">
      <alignment vertical="top" wrapText="1"/>
    </xf>
    <xf numFmtId="0" fontId="56" fillId="34" borderId="11"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6" fillId="35" borderId="11" xfId="0" applyFont="1" applyFill="1" applyBorder="1" applyAlignment="1">
      <alignment horizontal="center" vertical="center" wrapText="1"/>
    </xf>
    <xf numFmtId="0" fontId="13" fillId="0" borderId="0" xfId="0" applyFont="1" applyBorder="1" applyAlignment="1">
      <alignment horizontal="center" vertical="top" wrapText="1"/>
    </xf>
    <xf numFmtId="0" fontId="14" fillId="0" borderId="0" xfId="0" applyFont="1" applyBorder="1" applyAlignment="1">
      <alignment horizontal="center" vertical="top" wrapText="1"/>
    </xf>
    <xf numFmtId="0" fontId="56" fillId="33" borderId="0" xfId="0" applyFont="1" applyFill="1" applyBorder="1" applyAlignment="1">
      <alignment horizontal="left" vertical="center" wrapText="1"/>
    </xf>
    <xf numFmtId="9" fontId="56" fillId="34" borderId="11" xfId="0" applyNumberFormat="1" applyFont="1" applyFill="1" applyBorder="1" applyAlignment="1">
      <alignment horizontal="center" vertical="center" wrapText="1"/>
    </xf>
    <xf numFmtId="0" fontId="57" fillId="0" borderId="0" xfId="0" applyFont="1" applyBorder="1" applyAlignment="1">
      <alignment vertical="center" wrapText="1"/>
    </xf>
    <xf numFmtId="9" fontId="56" fillId="35" borderId="11" xfId="0" applyNumberFormat="1" applyFont="1" applyFill="1" applyBorder="1" applyAlignment="1">
      <alignment horizontal="center" vertical="center" wrapText="1"/>
    </xf>
    <xf numFmtId="0" fontId="58" fillId="0" borderId="12" xfId="0" applyFont="1" applyBorder="1" applyAlignment="1">
      <alignment horizontal="center" vertical="center" wrapText="1"/>
    </xf>
    <xf numFmtId="2" fontId="57" fillId="33" borderId="11" xfId="0" applyNumberFormat="1" applyFont="1" applyFill="1" applyBorder="1" applyAlignment="1">
      <alignment vertical="center" wrapText="1"/>
    </xf>
    <xf numFmtId="0" fontId="57" fillId="33" borderId="11" xfId="0" applyFont="1" applyFill="1" applyBorder="1" applyAlignment="1">
      <alignment horizontal="left" vertical="center" wrapText="1"/>
    </xf>
    <xf numFmtId="3" fontId="57" fillId="33" borderId="11" xfId="0" applyNumberFormat="1" applyFont="1" applyFill="1" applyBorder="1" applyAlignment="1">
      <alignment horizontal="left"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1" xfId="0" applyFont="1" applyBorder="1" applyAlignment="1">
      <alignment wrapText="1"/>
    </xf>
    <xf numFmtId="0" fontId="57" fillId="33" borderId="11" xfId="0" applyFont="1" applyFill="1" applyBorder="1" applyAlignment="1">
      <alignment vertical="center" wrapText="1"/>
    </xf>
    <xf numFmtId="0" fontId="57" fillId="33" borderId="0" xfId="0" applyFont="1" applyFill="1" applyBorder="1" applyAlignment="1">
      <alignment vertical="center" wrapText="1"/>
    </xf>
    <xf numFmtId="0" fontId="56" fillId="33" borderId="11" xfId="0" applyFont="1" applyFill="1" applyBorder="1" applyAlignment="1">
      <alignment horizontal="center" vertical="center" wrapText="1"/>
    </xf>
    <xf numFmtId="0" fontId="57" fillId="33" borderId="13" xfId="0" applyFont="1" applyFill="1" applyBorder="1" applyAlignment="1">
      <alignment horizontal="right" vertical="center" wrapText="1"/>
    </xf>
    <xf numFmtId="0" fontId="57" fillId="33" borderId="14" xfId="0" applyFont="1" applyFill="1" applyBorder="1" applyAlignment="1">
      <alignment horizontal="right" vertical="center" wrapText="1"/>
    </xf>
    <xf numFmtId="0" fontId="57" fillId="33" borderId="11" xfId="0" applyFont="1" applyFill="1" applyBorder="1" applyAlignment="1">
      <alignment horizontal="left" vertical="center" wrapText="1"/>
    </xf>
    <xf numFmtId="3" fontId="56" fillId="33" borderId="13" xfId="0" applyNumberFormat="1" applyFont="1" applyFill="1" applyBorder="1" applyAlignment="1">
      <alignment horizontal="center" vertical="center" wrapText="1"/>
    </xf>
    <xf numFmtId="3" fontId="56" fillId="33" borderId="14" xfId="0" applyNumberFormat="1" applyFont="1" applyFill="1" applyBorder="1" applyAlignment="1">
      <alignment horizontal="center" vertical="center" wrapText="1"/>
    </xf>
    <xf numFmtId="3" fontId="56" fillId="36" borderId="13" xfId="0" applyNumberFormat="1" applyFont="1" applyFill="1" applyBorder="1" applyAlignment="1">
      <alignment horizontal="center" vertical="center" wrapText="1"/>
    </xf>
    <xf numFmtId="3" fontId="56" fillId="36" borderId="14" xfId="0" applyNumberFormat="1"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7" fillId="36" borderId="11" xfId="0" applyFont="1" applyFill="1" applyBorder="1" applyAlignment="1">
      <alignment horizontal="left" vertical="center" wrapText="1"/>
    </xf>
    <xf numFmtId="0" fontId="57" fillId="36" borderId="11" xfId="0" applyFont="1" applyFill="1" applyBorder="1" applyAlignment="1">
      <alignment horizontal="left" wrapText="1"/>
    </xf>
    <xf numFmtId="0" fontId="20" fillId="33" borderId="11" xfId="0" applyFont="1" applyFill="1" applyBorder="1" applyAlignment="1">
      <alignment horizontal="left" vertical="center" wrapText="1"/>
    </xf>
    <xf numFmtId="0" fontId="56" fillId="34" borderId="13" xfId="0" applyFont="1" applyFill="1" applyBorder="1" applyAlignment="1">
      <alignment horizontal="center" vertical="center" wrapText="1"/>
    </xf>
    <xf numFmtId="0" fontId="56" fillId="34" borderId="14"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56" fillId="33" borderId="13" xfId="0" applyNumberFormat="1" applyFont="1" applyFill="1" applyBorder="1" applyAlignment="1">
      <alignment horizontal="center" vertical="center" wrapText="1"/>
    </xf>
    <xf numFmtId="0" fontId="56" fillId="33" borderId="14" xfId="0" applyNumberFormat="1" applyFont="1" applyFill="1" applyBorder="1" applyAlignment="1">
      <alignment horizontal="center" vertical="center" wrapText="1"/>
    </xf>
    <xf numFmtId="0" fontId="56" fillId="34" borderId="13" xfId="0" applyNumberFormat="1" applyFont="1" applyFill="1" applyBorder="1" applyAlignment="1">
      <alignment horizontal="center" vertical="center" wrapText="1"/>
    </xf>
    <xf numFmtId="0" fontId="56" fillId="34" borderId="14" xfId="0" applyNumberFormat="1"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12" fillId="0" borderId="0" xfId="0" applyFont="1" applyBorder="1" applyAlignment="1">
      <alignment horizontal="left" vertical="center" wrapText="1"/>
    </xf>
    <xf numFmtId="0" fontId="15" fillId="0" borderId="11" xfId="0" applyFont="1" applyBorder="1" applyAlignment="1">
      <alignment horizontal="center" vertical="center" wrapText="1"/>
    </xf>
    <xf numFmtId="0" fontId="57" fillId="33" borderId="13" xfId="0" applyFont="1" applyFill="1" applyBorder="1" applyAlignment="1">
      <alignment horizontal="left" vertical="center" wrapText="1"/>
    </xf>
    <xf numFmtId="0" fontId="57" fillId="33" borderId="14" xfId="0" applyFont="1" applyFill="1" applyBorder="1" applyAlignment="1">
      <alignment horizontal="left" vertical="center" wrapText="1"/>
    </xf>
    <xf numFmtId="0" fontId="8" fillId="35" borderId="13" xfId="0" applyFont="1" applyFill="1" applyBorder="1" applyAlignment="1">
      <alignment horizontal="center" vertical="center" wrapText="1"/>
    </xf>
    <xf numFmtId="0" fontId="8" fillId="35" borderId="14" xfId="0" applyFont="1" applyFill="1" applyBorder="1" applyAlignment="1">
      <alignment horizontal="center" vertical="center" wrapText="1"/>
    </xf>
    <xf numFmtId="3" fontId="56" fillId="35" borderId="13" xfId="0" applyNumberFormat="1" applyFont="1" applyFill="1" applyBorder="1" applyAlignment="1">
      <alignment horizontal="center" vertical="center" wrapText="1"/>
    </xf>
    <xf numFmtId="3" fontId="56" fillId="35" borderId="14" xfId="0" applyNumberFormat="1" applyFont="1" applyFill="1" applyBorder="1" applyAlignment="1">
      <alignment horizontal="center" vertical="center" wrapText="1"/>
    </xf>
    <xf numFmtId="0" fontId="56" fillId="33" borderId="13" xfId="0" applyFont="1" applyFill="1" applyBorder="1" applyAlignment="1">
      <alignment horizontal="right" vertical="center" wrapText="1"/>
    </xf>
    <xf numFmtId="0" fontId="56" fillId="33" borderId="14" xfId="0" applyFont="1" applyFill="1" applyBorder="1" applyAlignment="1">
      <alignment horizontal="right" vertical="center" wrapText="1"/>
    </xf>
    <xf numFmtId="0" fontId="56" fillId="0" borderId="11" xfId="0" applyFont="1" applyBorder="1" applyAlignment="1">
      <alignment horizontal="left" wrapText="1"/>
    </xf>
    <xf numFmtId="0" fontId="56" fillId="33" borderId="11" xfId="0" applyFont="1" applyFill="1" applyBorder="1" applyAlignment="1">
      <alignment horizontal="center" vertical="center" wrapText="1"/>
    </xf>
    <xf numFmtId="0" fontId="59" fillId="0" borderId="0" xfId="0" applyFont="1" applyAlignment="1">
      <alignment horizontal="center" vertical="center" wrapText="1"/>
    </xf>
    <xf numFmtId="0" fontId="59" fillId="0" borderId="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1" xfId="0" applyFont="1" applyBorder="1" applyAlignment="1">
      <alignment horizontal="left" vertical="center" wrapText="1"/>
    </xf>
    <xf numFmtId="0" fontId="56" fillId="0" borderId="0" xfId="0" applyFont="1" applyAlignment="1">
      <alignment horizontal="left" vertical="center" wrapText="1"/>
    </xf>
    <xf numFmtId="0" fontId="62" fillId="0" borderId="0" xfId="0" applyFont="1" applyAlignment="1">
      <alignment horizontal="center" vertical="center" wrapText="1"/>
    </xf>
    <xf numFmtId="0" fontId="57" fillId="33" borderId="11" xfId="0" applyFont="1" applyFill="1" applyBorder="1" applyAlignment="1">
      <alignment horizontal="left" vertical="top" wrapText="1"/>
    </xf>
    <xf numFmtId="0" fontId="56" fillId="33" borderId="15" xfId="0" applyFont="1" applyFill="1" applyBorder="1" applyAlignment="1">
      <alignment horizontal="center" vertical="center" wrapText="1"/>
    </xf>
    <xf numFmtId="0" fontId="57" fillId="33" borderId="13" xfId="0" applyFont="1" applyFill="1" applyBorder="1" applyAlignment="1">
      <alignment horizontal="right" vertical="center" wrapText="1" indent="2"/>
    </xf>
    <xf numFmtId="0" fontId="57" fillId="33" borderId="14" xfId="0" applyFont="1" applyFill="1" applyBorder="1" applyAlignment="1">
      <alignment horizontal="right" vertical="center" wrapText="1" indent="2"/>
    </xf>
    <xf numFmtId="0" fontId="57" fillId="0" borderId="13" xfId="0" applyFont="1" applyBorder="1" applyAlignment="1">
      <alignment horizontal="center"/>
    </xf>
    <xf numFmtId="0" fontId="57" fillId="0" borderId="1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152400</xdr:rowOff>
    </xdr:from>
    <xdr:to>
      <xdr:col>0</xdr:col>
      <xdr:colOff>323850</xdr:colOff>
      <xdr:row>21</xdr:row>
      <xdr:rowOff>304800</xdr:rowOff>
    </xdr:to>
    <xdr:pic>
      <xdr:nvPicPr>
        <xdr:cNvPr id="1" name="Picture 2" descr="http://www.vestnesis.lv/wwwraksti/BILDES/KVADRATS.GIF"/>
        <xdr:cNvPicPr preferRelativeResize="1">
          <a:picLocks noChangeAspect="1"/>
        </xdr:cNvPicPr>
      </xdr:nvPicPr>
      <xdr:blipFill>
        <a:blip r:embed="rId1"/>
        <a:stretch>
          <a:fillRect/>
        </a:stretch>
      </xdr:blipFill>
      <xdr:spPr>
        <a:xfrm>
          <a:off x="66675" y="5695950"/>
          <a:ext cx="257175" cy="152400"/>
        </a:xfrm>
        <a:prstGeom prst="rect">
          <a:avLst/>
        </a:prstGeom>
        <a:noFill/>
        <a:ln w="9525" cmpd="sng">
          <a:noFill/>
        </a:ln>
      </xdr:spPr>
    </xdr:pic>
    <xdr:clientData/>
  </xdr:twoCellAnchor>
  <xdr:twoCellAnchor>
    <xdr:from>
      <xdr:col>0</xdr:col>
      <xdr:colOff>76200</xdr:colOff>
      <xdr:row>20</xdr:row>
      <xdr:rowOff>133350</xdr:rowOff>
    </xdr:from>
    <xdr:to>
      <xdr:col>0</xdr:col>
      <xdr:colOff>333375</xdr:colOff>
      <xdr:row>20</xdr:row>
      <xdr:rowOff>276225</xdr:rowOff>
    </xdr:to>
    <xdr:pic>
      <xdr:nvPicPr>
        <xdr:cNvPr id="2" name="Picture 3" descr="http://www.vestnesis.lv/wwwraksti/BILDES/KVADRATS.GIF"/>
        <xdr:cNvPicPr preferRelativeResize="1">
          <a:picLocks noChangeAspect="1"/>
        </xdr:cNvPicPr>
      </xdr:nvPicPr>
      <xdr:blipFill>
        <a:blip r:embed="rId1"/>
        <a:stretch>
          <a:fillRect/>
        </a:stretch>
      </xdr:blipFill>
      <xdr:spPr>
        <a:xfrm>
          <a:off x="76200" y="5238750"/>
          <a:ext cx="2571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7"/>
  <sheetViews>
    <sheetView tabSelected="1" view="pageBreakPreview" zoomScale="90" zoomScaleSheetLayoutView="90" zoomScalePageLayoutView="80" workbookViewId="0" topLeftCell="A4">
      <selection activeCell="F61" sqref="F61"/>
    </sheetView>
  </sheetViews>
  <sheetFormatPr defaultColWidth="9.140625" defaultRowHeight="15"/>
  <cols>
    <col min="1" max="1" width="5.421875" style="32" customWidth="1"/>
    <col min="2" max="2" width="23.28125" style="0" customWidth="1"/>
    <col min="3" max="3" width="32.140625" style="0" customWidth="1"/>
    <col min="4" max="4" width="11.8515625" style="0" customWidth="1"/>
    <col min="5" max="5" width="9.00390625" style="0" customWidth="1"/>
    <col min="6" max="6" width="10.421875" style="0" customWidth="1"/>
  </cols>
  <sheetData>
    <row r="1" ht="18.75">
      <c r="F1" s="1" t="s">
        <v>0</v>
      </c>
    </row>
    <row r="2" ht="18.75">
      <c r="F2" s="1" t="s">
        <v>1</v>
      </c>
    </row>
    <row r="3" ht="18.75">
      <c r="F3" s="1" t="s">
        <v>2</v>
      </c>
    </row>
    <row r="4" ht="18.75">
      <c r="F4" s="1" t="s">
        <v>3</v>
      </c>
    </row>
    <row r="5" ht="18.75">
      <c r="F5" s="1"/>
    </row>
    <row r="6" spans="2:6" ht="15">
      <c r="B6" s="77" t="s">
        <v>4</v>
      </c>
      <c r="C6" s="77"/>
      <c r="D6" s="77"/>
      <c r="E6" s="77"/>
      <c r="F6" s="77"/>
    </row>
    <row r="7" spans="2:6" ht="39.75" customHeight="1">
      <c r="B7" s="77"/>
      <c r="C7" s="77"/>
      <c r="D7" s="77"/>
      <c r="E7" s="77"/>
      <c r="F7" s="77"/>
    </row>
    <row r="8" ht="15.75">
      <c r="B8" s="2"/>
    </row>
    <row r="9" spans="1:2" ht="15" customHeight="1">
      <c r="A9" s="3" t="s">
        <v>5</v>
      </c>
      <c r="B9" s="3"/>
    </row>
    <row r="10" ht="15.75">
      <c r="B10" s="3"/>
    </row>
    <row r="11" spans="1:6" ht="15.75">
      <c r="A11" s="75" t="s">
        <v>6</v>
      </c>
      <c r="B11" s="75"/>
      <c r="C11" s="74" t="s">
        <v>71</v>
      </c>
      <c r="D11" s="74"/>
      <c r="E11" s="74"/>
      <c r="F11" s="74"/>
    </row>
    <row r="12" spans="1:6" ht="15.75">
      <c r="A12" s="75" t="s">
        <v>7</v>
      </c>
      <c r="B12" s="75"/>
      <c r="C12" s="74">
        <v>12003004005</v>
      </c>
      <c r="D12" s="74"/>
      <c r="E12" s="74"/>
      <c r="F12" s="74"/>
    </row>
    <row r="13" spans="1:6" ht="15.75">
      <c r="A13" s="75" t="s">
        <v>8</v>
      </c>
      <c r="B13" s="75"/>
      <c r="C13" s="74" t="s">
        <v>72</v>
      </c>
      <c r="D13" s="74"/>
      <c r="E13" s="74"/>
      <c r="F13" s="74"/>
    </row>
    <row r="14" spans="1:6" ht="15.75">
      <c r="A14" s="75" t="s">
        <v>9</v>
      </c>
      <c r="B14" s="75"/>
      <c r="C14" s="74">
        <v>2000000000</v>
      </c>
      <c r="D14" s="74"/>
      <c r="E14" s="74"/>
      <c r="F14" s="74"/>
    </row>
    <row r="15" spans="1:6" ht="15.75">
      <c r="A15" s="75" t="s">
        <v>10</v>
      </c>
      <c r="B15" s="75"/>
      <c r="C15" s="74">
        <v>1</v>
      </c>
      <c r="D15" s="74"/>
      <c r="E15" s="74"/>
      <c r="F15" s="74"/>
    </row>
    <row r="16" spans="1:6" ht="15.75">
      <c r="A16" s="75" t="s">
        <v>11</v>
      </c>
      <c r="B16" s="75"/>
      <c r="C16" s="74">
        <v>2014</v>
      </c>
      <c r="D16" s="74"/>
      <c r="E16" s="74"/>
      <c r="F16" s="74"/>
    </row>
    <row r="17" ht="15.75">
      <c r="B17" s="3"/>
    </row>
    <row r="18" spans="1:6" ht="31.5" customHeight="1">
      <c r="A18" s="76" t="s">
        <v>12</v>
      </c>
      <c r="B18" s="76"/>
      <c r="C18" s="76"/>
      <c r="D18" s="76"/>
      <c r="E18" s="76"/>
      <c r="F18" s="76"/>
    </row>
    <row r="19" ht="15.75">
      <c r="B19" s="3"/>
    </row>
    <row r="20" spans="1:6" ht="49.5" customHeight="1">
      <c r="A20" s="33" t="s">
        <v>25</v>
      </c>
      <c r="B20" s="70" t="s">
        <v>13</v>
      </c>
      <c r="C20" s="70"/>
      <c r="D20" s="70"/>
      <c r="E20" s="70"/>
      <c r="F20" s="70"/>
    </row>
    <row r="21" spans="1:6" ht="34.5" customHeight="1">
      <c r="A21" s="34"/>
      <c r="B21" s="70" t="s">
        <v>14</v>
      </c>
      <c r="C21" s="70"/>
      <c r="D21" s="70"/>
      <c r="E21" s="70"/>
      <c r="F21" s="70"/>
    </row>
    <row r="22" spans="1:6" ht="45.75" customHeight="1">
      <c r="A22" s="34"/>
      <c r="B22" s="70" t="s">
        <v>15</v>
      </c>
      <c r="C22" s="70"/>
      <c r="D22" s="70"/>
      <c r="E22" s="70"/>
      <c r="F22" s="70"/>
    </row>
    <row r="23" ht="15.75">
      <c r="B23" s="3"/>
    </row>
    <row r="24" spans="1:6" ht="15.75" customHeight="1">
      <c r="A24" s="72" t="s">
        <v>16</v>
      </c>
      <c r="B24" s="72"/>
      <c r="C24" s="72"/>
      <c r="D24" s="72"/>
      <c r="E24" s="72"/>
      <c r="F24" s="72"/>
    </row>
    <row r="25" spans="1:6" ht="16.5" customHeight="1">
      <c r="A25" s="73"/>
      <c r="B25" s="73"/>
      <c r="C25" s="73"/>
      <c r="D25" s="73"/>
      <c r="E25" s="73"/>
      <c r="F25" s="73"/>
    </row>
    <row r="26" spans="1:6" ht="30.75" customHeight="1">
      <c r="A26" s="35" t="s">
        <v>17</v>
      </c>
      <c r="B26" s="45" t="s">
        <v>18</v>
      </c>
      <c r="C26" s="46"/>
      <c r="D26" s="71" t="s">
        <v>19</v>
      </c>
      <c r="E26" s="71"/>
      <c r="F26" s="71"/>
    </row>
    <row r="27" spans="1:6" ht="16.5" customHeight="1">
      <c r="A27" s="17"/>
      <c r="B27" s="82"/>
      <c r="C27" s="83"/>
      <c r="D27" s="45" t="s">
        <v>20</v>
      </c>
      <c r="E27" s="46"/>
      <c r="F27" s="37" t="s">
        <v>21</v>
      </c>
    </row>
    <row r="28" spans="1:6" ht="30.75" customHeight="1">
      <c r="A28" s="35" t="s">
        <v>22</v>
      </c>
      <c r="B28" s="40" t="s">
        <v>79</v>
      </c>
      <c r="C28" s="40"/>
      <c r="D28" s="45">
        <v>1000</v>
      </c>
      <c r="E28" s="46"/>
      <c r="F28" s="25">
        <v>1</v>
      </c>
    </row>
    <row r="29" spans="1:6" ht="50.25" customHeight="1">
      <c r="A29" s="35" t="s">
        <v>24</v>
      </c>
      <c r="B29" s="40" t="s">
        <v>80</v>
      </c>
      <c r="C29" s="40"/>
      <c r="D29" s="45" t="s">
        <v>25</v>
      </c>
      <c r="E29" s="46"/>
      <c r="F29" s="37" t="s">
        <v>25</v>
      </c>
    </row>
    <row r="30" spans="1:6" ht="18" customHeight="1">
      <c r="A30" s="35" t="s">
        <v>26</v>
      </c>
      <c r="B30" s="40" t="s">
        <v>81</v>
      </c>
      <c r="C30" s="40"/>
      <c r="D30" s="54">
        <v>200</v>
      </c>
      <c r="E30" s="55"/>
      <c r="F30" s="25">
        <f>D30/D28</f>
        <v>0.2</v>
      </c>
    </row>
    <row r="31" spans="1:6" ht="19.5" customHeight="1">
      <c r="A31" s="35" t="s">
        <v>27</v>
      </c>
      <c r="B31" s="40" t="s">
        <v>82</v>
      </c>
      <c r="C31" s="40"/>
      <c r="D31" s="54">
        <v>600</v>
      </c>
      <c r="E31" s="55"/>
      <c r="F31" s="25">
        <f>D31/D28</f>
        <v>0.6</v>
      </c>
    </row>
    <row r="32" spans="1:6" ht="15.75">
      <c r="A32" s="35" t="s">
        <v>28</v>
      </c>
      <c r="B32" s="80" t="s">
        <v>29</v>
      </c>
      <c r="C32" s="81"/>
      <c r="D32" s="56">
        <f>D30+D31</f>
        <v>800</v>
      </c>
      <c r="E32" s="57"/>
      <c r="F32" s="25">
        <f>D32/D28</f>
        <v>0.8</v>
      </c>
    </row>
    <row r="33" spans="1:6" ht="27.75" customHeight="1">
      <c r="A33" s="35" t="s">
        <v>30</v>
      </c>
      <c r="B33" s="40" t="s">
        <v>83</v>
      </c>
      <c r="C33" s="40"/>
      <c r="D33" s="45" t="s">
        <v>25</v>
      </c>
      <c r="E33" s="46"/>
      <c r="F33" s="37" t="s">
        <v>25</v>
      </c>
    </row>
    <row r="34" spans="1:6" ht="31.5" customHeight="1">
      <c r="A34" s="35" t="s">
        <v>31</v>
      </c>
      <c r="B34" s="40" t="s">
        <v>84</v>
      </c>
      <c r="C34" s="40"/>
      <c r="D34" s="45">
        <v>150</v>
      </c>
      <c r="E34" s="46"/>
      <c r="F34" s="25">
        <f>D34/D28</f>
        <v>0.15</v>
      </c>
    </row>
    <row r="35" spans="1:6" ht="15.75">
      <c r="A35" s="35" t="s">
        <v>32</v>
      </c>
      <c r="B35" s="40" t="s">
        <v>91</v>
      </c>
      <c r="C35" s="40"/>
      <c r="D35" s="45">
        <v>50</v>
      </c>
      <c r="E35" s="46"/>
      <c r="F35" s="25">
        <f>D35/D28</f>
        <v>0.05</v>
      </c>
    </row>
    <row r="36" spans="1:6" ht="15.75">
      <c r="A36" s="35" t="s">
        <v>28</v>
      </c>
      <c r="B36" s="40" t="s">
        <v>29</v>
      </c>
      <c r="C36" s="40"/>
      <c r="D36" s="50">
        <f>D34+D35</f>
        <v>200</v>
      </c>
      <c r="E36" s="51"/>
      <c r="F36" s="25">
        <f>F34+F35</f>
        <v>0.2</v>
      </c>
    </row>
    <row r="37" spans="1:6" ht="31.5" customHeight="1">
      <c r="A37" s="35" t="s">
        <v>34</v>
      </c>
      <c r="B37" s="40" t="s">
        <v>86</v>
      </c>
      <c r="C37" s="40"/>
      <c r="D37" s="45" t="s">
        <v>20</v>
      </c>
      <c r="E37" s="79"/>
      <c r="F37" s="46"/>
    </row>
    <row r="38" spans="1:6" ht="23.25" customHeight="1">
      <c r="A38" s="35" t="s">
        <v>35</v>
      </c>
      <c r="B38" s="40" t="s">
        <v>87</v>
      </c>
      <c r="C38" s="40"/>
      <c r="D38" s="45">
        <v>600</v>
      </c>
      <c r="E38" s="79"/>
      <c r="F38" s="46"/>
    </row>
    <row r="39" spans="1:6" ht="31.5" customHeight="1">
      <c r="A39" s="35" t="s">
        <v>36</v>
      </c>
      <c r="B39" s="40" t="s">
        <v>88</v>
      </c>
      <c r="C39" s="40"/>
      <c r="D39" s="45">
        <v>150</v>
      </c>
      <c r="E39" s="79"/>
      <c r="F39" s="46"/>
    </row>
    <row r="40" spans="1:6" ht="15.75">
      <c r="A40" s="35" t="s">
        <v>28</v>
      </c>
      <c r="B40" s="40" t="s">
        <v>29</v>
      </c>
      <c r="C40" s="40"/>
      <c r="D40" s="50">
        <f>SUM(D38+D39)</f>
        <v>750</v>
      </c>
      <c r="E40" s="51"/>
      <c r="F40" s="18">
        <f>SUM(F38+F39)</f>
        <v>0</v>
      </c>
    </row>
    <row r="41" spans="1:6" ht="56.25" customHeight="1">
      <c r="A41" s="35" t="s">
        <v>37</v>
      </c>
      <c r="B41" s="40" t="s">
        <v>89</v>
      </c>
      <c r="C41" s="40"/>
      <c r="D41" s="45" t="s">
        <v>20</v>
      </c>
      <c r="E41" s="46"/>
      <c r="F41" s="13" t="s">
        <v>38</v>
      </c>
    </row>
    <row r="42" spans="1:6" ht="18" customHeight="1">
      <c r="A42" s="35" t="s">
        <v>39</v>
      </c>
      <c r="B42" s="78" t="s">
        <v>85</v>
      </c>
      <c r="C42" s="78"/>
      <c r="D42" s="45">
        <v>40</v>
      </c>
      <c r="E42" s="46"/>
      <c r="F42" s="37">
        <v>500</v>
      </c>
    </row>
    <row r="43" spans="1:6" ht="17.25" customHeight="1">
      <c r="A43" s="35" t="s">
        <v>40</v>
      </c>
      <c r="B43" s="40"/>
      <c r="C43" s="40"/>
      <c r="D43" s="45"/>
      <c r="E43" s="46"/>
      <c r="F43" s="37"/>
    </row>
    <row r="44" spans="1:6" ht="15.75">
      <c r="A44" s="35" t="s">
        <v>28</v>
      </c>
      <c r="B44" s="40" t="s">
        <v>29</v>
      </c>
      <c r="C44" s="40"/>
      <c r="D44" s="50">
        <f>SUM(D42:D43)</f>
        <v>40</v>
      </c>
      <c r="E44" s="51"/>
      <c r="F44" s="18">
        <f>SUM(F42:F43)</f>
        <v>500</v>
      </c>
    </row>
    <row r="45" spans="1:6" s="14" customFormat="1" ht="30" customHeight="1">
      <c r="A45" s="35" t="s">
        <v>41</v>
      </c>
      <c r="B45" s="40" t="s">
        <v>42</v>
      </c>
      <c r="C45" s="40"/>
      <c r="D45" s="20" t="s">
        <v>43</v>
      </c>
      <c r="E45" s="37" t="s">
        <v>20</v>
      </c>
      <c r="F45" s="13" t="s">
        <v>38</v>
      </c>
    </row>
    <row r="46" spans="1:6" ht="17.25" customHeight="1">
      <c r="A46" s="35" t="s">
        <v>44</v>
      </c>
      <c r="B46" s="30" t="s">
        <v>73</v>
      </c>
      <c r="C46" s="31">
        <v>51201002223</v>
      </c>
      <c r="D46" s="37" t="s">
        <v>45</v>
      </c>
      <c r="E46" s="37">
        <v>40</v>
      </c>
      <c r="F46" s="37">
        <v>500</v>
      </c>
    </row>
    <row r="47" spans="1:6" ht="19.5" customHeight="1">
      <c r="A47" s="35" t="s">
        <v>46</v>
      </c>
      <c r="B47" s="30"/>
      <c r="C47" s="30"/>
      <c r="D47" s="37"/>
      <c r="E47" s="37"/>
      <c r="F47" s="37"/>
    </row>
    <row r="48" spans="1:6" ht="15.75">
      <c r="A48" s="35" t="s">
        <v>47</v>
      </c>
      <c r="B48" s="38" t="s">
        <v>29</v>
      </c>
      <c r="C48" s="39"/>
      <c r="D48" s="16" t="s">
        <v>25</v>
      </c>
      <c r="E48" s="18">
        <f>SUM(E46:E47)</f>
        <v>40</v>
      </c>
      <c r="F48" s="18">
        <f>SUM(F46:F47)</f>
        <v>500</v>
      </c>
    </row>
    <row r="49" spans="1:6" ht="30.75" customHeight="1">
      <c r="A49" s="35" t="s">
        <v>48</v>
      </c>
      <c r="B49" s="40" t="s">
        <v>90</v>
      </c>
      <c r="C49" s="40"/>
      <c r="D49" s="37" t="s">
        <v>20</v>
      </c>
      <c r="E49" s="52" t="s">
        <v>38</v>
      </c>
      <c r="F49" s="53"/>
    </row>
    <row r="50" spans="1:6" ht="18" customHeight="1">
      <c r="A50" s="35" t="s">
        <v>49</v>
      </c>
      <c r="B50" s="62" t="s">
        <v>50</v>
      </c>
      <c r="C50" s="63"/>
      <c r="D50" s="37">
        <v>200</v>
      </c>
      <c r="E50" s="45">
        <v>1000</v>
      </c>
      <c r="F50" s="46"/>
    </row>
    <row r="51" spans="1:6" ht="23.25" customHeight="1">
      <c r="A51" s="35" t="s">
        <v>51</v>
      </c>
      <c r="B51" s="62" t="s">
        <v>33</v>
      </c>
      <c r="C51" s="63"/>
      <c r="D51" s="37">
        <v>10</v>
      </c>
      <c r="E51" s="45">
        <v>200</v>
      </c>
      <c r="F51" s="46"/>
    </row>
    <row r="52" spans="1:6" ht="15.75">
      <c r="A52" s="35" t="s">
        <v>47</v>
      </c>
      <c r="B52" s="49" t="s">
        <v>52</v>
      </c>
      <c r="C52" s="49"/>
      <c r="D52" s="19">
        <f>D50+D51</f>
        <v>210</v>
      </c>
      <c r="E52" s="64">
        <f>E50+E51</f>
        <v>1200</v>
      </c>
      <c r="F52" s="65"/>
    </row>
    <row r="53" spans="1:6" ht="33" customHeight="1">
      <c r="A53" s="35" t="s">
        <v>53</v>
      </c>
      <c r="B53" s="40" t="s">
        <v>54</v>
      </c>
      <c r="C53" s="40"/>
      <c r="D53" s="20" t="s">
        <v>43</v>
      </c>
      <c r="E53" s="37" t="s">
        <v>20</v>
      </c>
      <c r="F53" s="37" t="s">
        <v>38</v>
      </c>
    </row>
    <row r="54" spans="1:6" ht="26.25" customHeight="1">
      <c r="A54" s="35" t="s">
        <v>55</v>
      </c>
      <c r="B54" s="30" t="s">
        <v>74</v>
      </c>
      <c r="C54" s="30">
        <v>54101001023</v>
      </c>
      <c r="D54" s="20" t="s">
        <v>50</v>
      </c>
      <c r="E54" s="37">
        <v>200</v>
      </c>
      <c r="F54" s="37" t="s">
        <v>23</v>
      </c>
    </row>
    <row r="55" spans="1:6" ht="21" customHeight="1">
      <c r="A55" s="35" t="s">
        <v>56</v>
      </c>
      <c r="B55" s="30" t="s">
        <v>57</v>
      </c>
      <c r="C55" s="30">
        <v>21001001002</v>
      </c>
      <c r="D55" s="37" t="s">
        <v>33</v>
      </c>
      <c r="E55" s="37">
        <v>10</v>
      </c>
      <c r="F55" s="37">
        <v>200</v>
      </c>
    </row>
    <row r="56" spans="1:6" ht="15.75">
      <c r="A56" s="35" t="s">
        <v>47</v>
      </c>
      <c r="B56" s="38" t="s">
        <v>29</v>
      </c>
      <c r="C56" s="39"/>
      <c r="D56" s="37" t="s">
        <v>25</v>
      </c>
      <c r="E56" s="21">
        <f>SUM(E54:E55)</f>
        <v>210</v>
      </c>
      <c r="F56" s="21">
        <f>E52</f>
        <v>1200</v>
      </c>
    </row>
    <row r="57" spans="1:6" ht="18" customHeight="1">
      <c r="A57" s="17"/>
      <c r="B57" s="58"/>
      <c r="C57" s="59"/>
      <c r="D57" s="45" t="s">
        <v>58</v>
      </c>
      <c r="E57" s="46"/>
      <c r="F57" s="37" t="s">
        <v>21</v>
      </c>
    </row>
    <row r="58" spans="1:6" ht="20.25" customHeight="1">
      <c r="A58" s="35" t="s">
        <v>59</v>
      </c>
      <c r="B58" s="47" t="s">
        <v>60</v>
      </c>
      <c r="C58" s="47"/>
      <c r="D58" s="43">
        <v>1100000</v>
      </c>
      <c r="E58" s="44"/>
      <c r="F58" s="27">
        <f>D58/D58</f>
        <v>1</v>
      </c>
    </row>
    <row r="59" spans="1:6" ht="46.5" customHeight="1">
      <c r="A59" s="35" t="s">
        <v>92</v>
      </c>
      <c r="B59" s="47" t="s">
        <v>93</v>
      </c>
      <c r="C59" s="47"/>
      <c r="D59" s="43">
        <v>900000</v>
      </c>
      <c r="E59" s="44"/>
      <c r="F59" s="27">
        <f>D59/D58</f>
        <v>0.8181818181818182</v>
      </c>
    </row>
    <row r="60" spans="1:6" ht="39" customHeight="1">
      <c r="A60" s="35" t="s">
        <v>61</v>
      </c>
      <c r="B60" s="47" t="s">
        <v>94</v>
      </c>
      <c r="C60" s="47"/>
      <c r="D60" s="43">
        <v>330000</v>
      </c>
      <c r="E60" s="44"/>
      <c r="F60" s="27">
        <f>D60/D59</f>
        <v>0.36666666666666664</v>
      </c>
    </row>
    <row r="61" spans="1:6" ht="96.75" customHeight="1">
      <c r="A61" s="35" t="s">
        <v>62</v>
      </c>
      <c r="B61" s="48" t="s">
        <v>63</v>
      </c>
      <c r="C61" s="48"/>
      <c r="D61" s="43">
        <v>570000</v>
      </c>
      <c r="E61" s="44"/>
      <c r="F61" s="27">
        <f>D61/D59</f>
        <v>0.6333333333333333</v>
      </c>
    </row>
    <row r="62" spans="1:6" ht="44.25" customHeight="1">
      <c r="A62" s="35" t="s">
        <v>64</v>
      </c>
      <c r="B62" s="40" t="s">
        <v>95</v>
      </c>
      <c r="C62" s="40"/>
      <c r="D62" s="45" t="s">
        <v>58</v>
      </c>
      <c r="E62" s="46"/>
      <c r="F62" s="13" t="s">
        <v>65</v>
      </c>
    </row>
    <row r="63" spans="1:6" ht="20.25" customHeight="1">
      <c r="A63" s="29" t="s">
        <v>66</v>
      </c>
      <c r="B63" s="30" t="s">
        <v>75</v>
      </c>
      <c r="C63" s="30">
        <v>12003004005</v>
      </c>
      <c r="D63" s="41">
        <v>200000</v>
      </c>
      <c r="E63" s="42"/>
      <c r="F63" s="37">
        <v>200</v>
      </c>
    </row>
    <row r="64" spans="1:6" ht="19.5" customHeight="1">
      <c r="A64" s="29" t="s">
        <v>67</v>
      </c>
      <c r="B64" s="15" t="s">
        <v>96</v>
      </c>
      <c r="C64" s="15"/>
      <c r="D64" s="41">
        <v>700000</v>
      </c>
      <c r="E64" s="42"/>
      <c r="F64" s="37">
        <v>700</v>
      </c>
    </row>
    <row r="65" spans="1:6" ht="15.75" customHeight="1">
      <c r="A65" s="35" t="s">
        <v>47</v>
      </c>
      <c r="B65" s="68" t="s">
        <v>29</v>
      </c>
      <c r="C65" s="69"/>
      <c r="D65" s="66">
        <f>SUM(D63:E64)</f>
        <v>900000</v>
      </c>
      <c r="E65" s="67"/>
      <c r="F65" s="21">
        <f>SUM(F63:F64)</f>
        <v>900</v>
      </c>
    </row>
    <row r="66" spans="1:6" ht="15.75">
      <c r="A66" s="36"/>
      <c r="B66" s="24"/>
      <c r="C66" s="24"/>
      <c r="D66" s="24"/>
      <c r="E66" s="24"/>
      <c r="F66" s="24"/>
    </row>
    <row r="67" spans="1:6" ht="15">
      <c r="A67" s="60" t="s">
        <v>76</v>
      </c>
      <c r="B67" s="60"/>
      <c r="C67" s="22"/>
      <c r="D67" s="22"/>
      <c r="E67" s="22"/>
      <c r="F67" s="23"/>
    </row>
    <row r="68" spans="1:6" ht="15" customHeight="1">
      <c r="A68" s="61"/>
      <c r="B68" s="61"/>
      <c r="C68" s="61"/>
      <c r="D68" s="61"/>
      <c r="E68" s="61"/>
      <c r="F68" s="61"/>
    </row>
    <row r="69" spans="1:6" ht="15" customHeight="1">
      <c r="A69" s="61"/>
      <c r="B69" s="61"/>
      <c r="C69" s="61"/>
      <c r="D69" s="61"/>
      <c r="E69" s="61"/>
      <c r="F69" s="61"/>
    </row>
    <row r="70" spans="1:6" ht="15" customHeight="1">
      <c r="A70" s="61"/>
      <c r="B70" s="61"/>
      <c r="C70" s="61"/>
      <c r="D70" s="61"/>
      <c r="E70" s="61"/>
      <c r="F70" s="61"/>
    </row>
    <row r="71" ht="15">
      <c r="B71" s="4"/>
    </row>
    <row r="72" ht="15">
      <c r="B72" s="4" t="s">
        <v>68</v>
      </c>
    </row>
    <row r="73" ht="15">
      <c r="B73" s="4"/>
    </row>
    <row r="74" spans="2:6" ht="15.75" thickBot="1">
      <c r="B74" s="6"/>
      <c r="C74" s="5"/>
      <c r="D74" s="26"/>
      <c r="E74" s="26"/>
      <c r="F74" s="5"/>
    </row>
    <row r="75" spans="2:6" ht="28.5" customHeight="1">
      <c r="B75" s="7" t="s">
        <v>70</v>
      </c>
      <c r="D75" s="28" t="s">
        <v>78</v>
      </c>
      <c r="F75" s="28" t="s">
        <v>77</v>
      </c>
    </row>
    <row r="76" ht="15.75">
      <c r="B76" s="3"/>
    </row>
    <row r="77" ht="15.75">
      <c r="B77" s="3"/>
    </row>
    <row r="78" ht="15.75">
      <c r="B78" s="3"/>
    </row>
    <row r="79" spans="1:2" ht="15">
      <c r="A79" s="4" t="s">
        <v>69</v>
      </c>
      <c r="B79" s="8"/>
    </row>
    <row r="80" ht="15.75">
      <c r="B80" s="9"/>
    </row>
    <row r="81" ht="15.75">
      <c r="B81" s="10"/>
    </row>
    <row r="82" ht="15.75">
      <c r="B82" s="11"/>
    </row>
    <row r="83" ht="15.75">
      <c r="C83" s="11"/>
    </row>
    <row r="84" ht="15.75">
      <c r="B84" s="10"/>
    </row>
    <row r="85" ht="15.75">
      <c r="B85" s="12"/>
    </row>
    <row r="86" ht="15.75">
      <c r="B86" s="10"/>
    </row>
    <row r="87" ht="15.75">
      <c r="B87" s="3"/>
    </row>
  </sheetData>
  <sheetProtection/>
  <mergeCells count="86">
    <mergeCell ref="B29:C29"/>
    <mergeCell ref="B30:C30"/>
    <mergeCell ref="B31:C31"/>
    <mergeCell ref="B26:C26"/>
    <mergeCell ref="B27:C27"/>
    <mergeCell ref="B35:C35"/>
    <mergeCell ref="B36:C36"/>
    <mergeCell ref="B32:C32"/>
    <mergeCell ref="B33:C33"/>
    <mergeCell ref="B34:C34"/>
    <mergeCell ref="B38:C38"/>
    <mergeCell ref="B39:C39"/>
    <mergeCell ref="B40:C40"/>
    <mergeCell ref="B37:C37"/>
    <mergeCell ref="D37:F37"/>
    <mergeCell ref="D38:F38"/>
    <mergeCell ref="D39:F39"/>
    <mergeCell ref="D40:E40"/>
    <mergeCell ref="B44:C44"/>
    <mergeCell ref="B45:C45"/>
    <mergeCell ref="B41:C41"/>
    <mergeCell ref="B42:C42"/>
    <mergeCell ref="B43:C43"/>
    <mergeCell ref="B6:F7"/>
    <mergeCell ref="C11:F11"/>
    <mergeCell ref="C12:F12"/>
    <mergeCell ref="C13:F13"/>
    <mergeCell ref="C14:F14"/>
    <mergeCell ref="A11:B11"/>
    <mergeCell ref="A12:B12"/>
    <mergeCell ref="A13:B13"/>
    <mergeCell ref="A14:B14"/>
    <mergeCell ref="B22:F22"/>
    <mergeCell ref="B28:C28"/>
    <mergeCell ref="D26:F26"/>
    <mergeCell ref="A24:F25"/>
    <mergeCell ref="C15:F15"/>
    <mergeCell ref="C16:F16"/>
    <mergeCell ref="B20:F20"/>
    <mergeCell ref="B21:F21"/>
    <mergeCell ref="D28:E28"/>
    <mergeCell ref="D27:E27"/>
    <mergeCell ref="A15:B15"/>
    <mergeCell ref="A16:B16"/>
    <mergeCell ref="A18:F18"/>
    <mergeCell ref="D34:E34"/>
    <mergeCell ref="B57:C57"/>
    <mergeCell ref="B56:C56"/>
    <mergeCell ref="A67:B67"/>
    <mergeCell ref="A68:F70"/>
    <mergeCell ref="B50:C50"/>
    <mergeCell ref="B51:C51"/>
    <mergeCell ref="E51:F51"/>
    <mergeCell ref="E52:F52"/>
    <mergeCell ref="D57:E57"/>
    <mergeCell ref="D35:E35"/>
    <mergeCell ref="D36:E36"/>
    <mergeCell ref="B62:C62"/>
    <mergeCell ref="B58:C58"/>
    <mergeCell ref="D65:E65"/>
    <mergeCell ref="B65:C65"/>
    <mergeCell ref="D29:E29"/>
    <mergeCell ref="D30:E30"/>
    <mergeCell ref="D31:E31"/>
    <mergeCell ref="D32:E32"/>
    <mergeCell ref="D33:E33"/>
    <mergeCell ref="D41:E41"/>
    <mergeCell ref="D42:E42"/>
    <mergeCell ref="D43:E43"/>
    <mergeCell ref="D44:E44"/>
    <mergeCell ref="E50:F50"/>
    <mergeCell ref="E49:F49"/>
    <mergeCell ref="B48:C48"/>
    <mergeCell ref="B49:C49"/>
    <mergeCell ref="D64:E64"/>
    <mergeCell ref="D60:E60"/>
    <mergeCell ref="D61:E61"/>
    <mergeCell ref="D62:E62"/>
    <mergeCell ref="D63:E63"/>
    <mergeCell ref="B59:C59"/>
    <mergeCell ref="D59:E59"/>
    <mergeCell ref="B60:C60"/>
    <mergeCell ref="B61:C61"/>
    <mergeCell ref="D58:E58"/>
    <mergeCell ref="B52:C52"/>
    <mergeCell ref="B53:C53"/>
  </mergeCells>
  <printOptions/>
  <pageMargins left="0.5324074074074074" right="0.46875" top="0.75" bottom="2.0535714285714284"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2014-08-10T16:51:16Z</dcterms:modified>
  <cp:category/>
  <cp:version/>
  <cp:contentType/>
  <cp:contentStatus/>
</cp:coreProperties>
</file>